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Βαθμολογία" sheetId="1" r:id="rId1"/>
  </sheets>
  <calcPr calcId="124519" concurrentCalc="0"/>
</workbook>
</file>

<file path=xl/calcChain.xml><?xml version="1.0" encoding="utf-8"?>
<calcChain xmlns="http://schemas.openxmlformats.org/spreadsheetml/2006/main">
  <c r="I23" i="1"/>
  <c r="I5"/>
  <c r="H21"/>
  <c r="H20"/>
  <c r="H19"/>
  <c r="H18"/>
  <c r="H17"/>
  <c r="H16"/>
  <c r="H15"/>
  <c r="H14"/>
  <c r="H13"/>
  <c r="H12"/>
  <c r="H11"/>
  <c r="I6"/>
  <c r="N6"/>
</calcChain>
</file>

<file path=xl/sharedStrings.xml><?xml version="1.0" encoding="utf-8"?>
<sst xmlns="http://schemas.openxmlformats.org/spreadsheetml/2006/main" count="267" uniqueCount="184">
  <si>
    <t>Βαθμολογία Φοιτητή</t>
  </si>
  <si>
    <t>1ο εξάμηνο</t>
  </si>
  <si>
    <t>Μαθηματικά Ια</t>
  </si>
  <si>
    <t>Μαθηματικά Ιβ</t>
  </si>
  <si>
    <t>Φυσική Ι</t>
  </si>
  <si>
    <t>Μηχανολογικό Σχέδιο Ι</t>
  </si>
  <si>
    <t>Εισαγωγή στους Η/Υ</t>
  </si>
  <si>
    <t>Μηχανική Ι</t>
  </si>
  <si>
    <t>Εισαγωγή στην μηχανανολογία</t>
  </si>
  <si>
    <t>Ιστορία των επιστημών και της τεχνολογίας</t>
  </si>
  <si>
    <t>Κοινωνιολογία της επιστήμης και της τεχνολογίας</t>
  </si>
  <si>
    <t>Εισαγωγή στη φιλοσοφία</t>
  </si>
  <si>
    <t>Πολιτική οικονομία</t>
  </si>
  <si>
    <t>2ο εξάμηνο</t>
  </si>
  <si>
    <t>Μαθηματικά ΙΙα</t>
  </si>
  <si>
    <t>Μαθηματικά ΙΙβ</t>
  </si>
  <si>
    <t>Φυσική ΙΙ</t>
  </si>
  <si>
    <t>Μηχανολογικό Σχέδιο ΙΙ</t>
  </si>
  <si>
    <t>Μηχανική ΙΙ</t>
  </si>
  <si>
    <t>Ηλεκτρικά κυκλώματα και συστήματα</t>
  </si>
  <si>
    <t>Τεχνικά Υλικά</t>
  </si>
  <si>
    <t>Λειτουργικά συστήματα και γλώσσες προγραμματισμού</t>
  </si>
  <si>
    <t>3ο εξάμηνο</t>
  </si>
  <si>
    <t>Μαθηματικά ΙΙΙα</t>
  </si>
  <si>
    <t>Αριθμητική Ανάλυση</t>
  </si>
  <si>
    <t>Στοιχεία Μηχανών Ι</t>
  </si>
  <si>
    <t>Ηλεκτρομηχανικά συστήματα μετατροπής ενέργειας</t>
  </si>
  <si>
    <t>Εισαγωγή στην μηχανουργική τεχνολογία</t>
  </si>
  <si>
    <t>Μηχανική ΙΙΙ</t>
  </si>
  <si>
    <t>Τεχνολογική Οικονομική</t>
  </si>
  <si>
    <t>4ο εξάμηνο</t>
  </si>
  <si>
    <t>Μεταφορά θερμότητας Ι</t>
  </si>
  <si>
    <t>Θερμοδυναμική Ι</t>
  </si>
  <si>
    <t>Μηχανική των ρευστών Ι</t>
  </si>
  <si>
    <t>Στοιχεία Μηχανών ΙΙ</t>
  </si>
  <si>
    <t>Μηχανισμοί και εισαγωγή στο Σχεδιασμό μηχανών</t>
  </si>
  <si>
    <t>Βιομηχανικά Ηλεκτρονικά</t>
  </si>
  <si>
    <t>Ξένη Γλώσσα</t>
  </si>
  <si>
    <t>5ο εξάμηνο</t>
  </si>
  <si>
    <t>Μετρήσεις Τεχνικών Μεγεθών</t>
  </si>
  <si>
    <t>Οργάνωση Παραγωγής και Διοίκηση Επιχειρήσεων Ι</t>
  </si>
  <si>
    <t>Κατεργασίες Ι</t>
  </si>
  <si>
    <t>Βιομηχανική Ρευστομηχανική</t>
  </si>
  <si>
    <t>Ατμοπαραγωγοί Ι</t>
  </si>
  <si>
    <t>Θερμικές Στροβιλομηχανές</t>
  </si>
  <si>
    <t>Δυναμική Μηχανών Ι</t>
  </si>
  <si>
    <t>6ο εξάμηνο</t>
  </si>
  <si>
    <t>Υδροδυναμικές Μηχανές Ι</t>
  </si>
  <si>
    <t>Μηχανές Εσωτερικής Καύσης Ι</t>
  </si>
  <si>
    <t>Περιβαλλοντική Τεχνολογία</t>
  </si>
  <si>
    <t>Κατεργασίες ΙΙ</t>
  </si>
  <si>
    <t>Επιχειρησιακή έρευνα Ι</t>
  </si>
  <si>
    <t>Ανάλυση Μηχανολογικών Κατασκευών Ι</t>
  </si>
  <si>
    <t>Εισαγωγή στην θεωρία και τεχνολογία αυτόματου ελέγχου</t>
  </si>
  <si>
    <t>7ο εξάμηνο</t>
  </si>
  <si>
    <t>Κύκλος Ενέργειας</t>
  </si>
  <si>
    <t>Θερμοδυναμική ΙΙ</t>
  </si>
  <si>
    <t>Μηχανές Εσωτερικής Καύσης ΙΙ</t>
  </si>
  <si>
    <t>Μηχανική Ρευστών ΙΙ</t>
  </si>
  <si>
    <t>Πυρηνική Τεχνολογία Ι</t>
  </si>
  <si>
    <t>Υδροηλεκτρική Ενέργεια</t>
  </si>
  <si>
    <r>
      <t>Επιλογής</t>
    </r>
    <r>
      <rPr>
        <i/>
        <sz val="14"/>
        <color theme="1"/>
        <rFont val="Times New Roman"/>
        <family val="1"/>
        <charset val="161"/>
      </rPr>
      <t xml:space="preserve"> (επιλογή ενός)</t>
    </r>
  </si>
  <si>
    <r>
      <t>Επιλογής</t>
    </r>
    <r>
      <rPr>
        <i/>
        <sz val="14"/>
        <color theme="1"/>
        <rFont val="Times New Roman"/>
        <family val="1"/>
        <charset val="161"/>
      </rPr>
      <t xml:space="preserve"> (Επιλογή δύο μαθημάτων)</t>
    </r>
  </si>
  <si>
    <t>Ομάδα 1η</t>
  </si>
  <si>
    <t>Μεταφορά Θερμότητας ΙΙ</t>
  </si>
  <si>
    <t>Λογισμικό Θερμοδυναμικής</t>
  </si>
  <si>
    <t>Φαινόμενα Μεταφοράς</t>
  </si>
  <si>
    <t>Ομάδα 2η</t>
  </si>
  <si>
    <t>Πειραματική Μηχανική Ρευστών</t>
  </si>
  <si>
    <t>Νέες και ανανεώσιμες πηγές ενέργειας</t>
  </si>
  <si>
    <t>Μέθοδοι Αεροδυναμικής βελτιστοποίησης</t>
  </si>
  <si>
    <t>Ομάδα 3η</t>
  </si>
  <si>
    <t>Αλληλεπιδράσεις ακτινοβολιών και ύλης</t>
  </si>
  <si>
    <t>Βιομηχανικές εφαρμογές πυρηνικής τεχνολογίας</t>
  </si>
  <si>
    <t>Κύκλος Κατασκευαστών</t>
  </si>
  <si>
    <t>Εργαλειομηχανές</t>
  </si>
  <si>
    <t>Συστήματα αυτομάτου ελέγχου και ρύθμισης μηχανών</t>
  </si>
  <si>
    <t>Υδραυλικά και πνευματικά συστήματα</t>
  </si>
  <si>
    <t>Ανάλυση Μηχανολογικών κατασκευών ΙΙ</t>
  </si>
  <si>
    <t>Δυναμική μηχανών ΙΙ</t>
  </si>
  <si>
    <t>Κατασκευή Οχημάτων Ι</t>
  </si>
  <si>
    <t>Βιομηχανικές εγκαταστάσεις Ι</t>
  </si>
  <si>
    <t>Συγκολλήσεις</t>
  </si>
  <si>
    <t>Δυναμικές Καταπονήσεις</t>
  </si>
  <si>
    <t>Κύκλος Παραγωγής</t>
  </si>
  <si>
    <t>Επιχειρησιακή έρευνα ΙΙ</t>
  </si>
  <si>
    <t>Διοίκηση Ποιότητας</t>
  </si>
  <si>
    <t>Βάσεις Δεδομένων</t>
  </si>
  <si>
    <t>Εφοδιαστική (Μεταφορές-Διανομή)</t>
  </si>
  <si>
    <t>Παίγνιο Επιχειρήσεων</t>
  </si>
  <si>
    <t>Εισαγωγή στο Μάρκετινγκ</t>
  </si>
  <si>
    <t>Συστήματα αυτομάτου ελέγχου και ρυθμίσεως μηχανών</t>
  </si>
  <si>
    <t>Διαχείρηση Ενέργειας</t>
  </si>
  <si>
    <t>Κύκλος ΕΕΜΜ</t>
  </si>
  <si>
    <t>Ανάλυση Μηχανολογικών Κατασκευών ΙΙ</t>
  </si>
  <si>
    <t>Εισαγωγή στο αεροσκάφος</t>
  </si>
  <si>
    <t>Μέθοδοι Αεροδυναμικής Βελτιστοποίησης</t>
  </si>
  <si>
    <t>Αεροδυναμική του συμπιεστού ρευστού</t>
  </si>
  <si>
    <t>8ο εξάμηνο</t>
  </si>
  <si>
    <t>Ψύξη Ι</t>
  </si>
  <si>
    <t>Θεωρία Καύσης, Συστήματα Καύσης</t>
  </si>
  <si>
    <t>Πυρηνική Τεχνολογία ΙΙ</t>
  </si>
  <si>
    <t>Υπολογιστική Ρευστομηχανική</t>
  </si>
  <si>
    <t>Αιολική Ενέργεια</t>
  </si>
  <si>
    <t>Ατμοπαραγωγοί ΙΙ</t>
  </si>
  <si>
    <t>Υπολογιστικές μέθοδοι φαινομένων μεταφοράς</t>
  </si>
  <si>
    <t>Αρχές αεροπορικών κινητήρων</t>
  </si>
  <si>
    <t>Εναλλαγή Αερίων και υπερπλήρωση ΜΕΚ</t>
  </si>
  <si>
    <t>Υδροδυναμικές εγκαταστάσεις</t>
  </si>
  <si>
    <t>Θερμικές Στροβιλομηχανές ΙΙ</t>
  </si>
  <si>
    <t>Υπολογιστικό Θέμα</t>
  </si>
  <si>
    <t>Δοσιμετρία και ακτινοπροστασία</t>
  </si>
  <si>
    <t>Απεικονίσεις και θεραπευτικές ακτινοβολήσεις βιοϊατρικής τεχνολογίας</t>
  </si>
  <si>
    <t>Πυρηνικά Μετρητικά Συστήματα</t>
  </si>
  <si>
    <t>Προαιρετικό</t>
  </si>
  <si>
    <t>Περιβάλλον και Ανάπτυξη</t>
  </si>
  <si>
    <t>Μη συμβατικές κατεργασίες</t>
  </si>
  <si>
    <t>Σχεδιασμός μηχανολογικών κατασκευών Ι</t>
  </si>
  <si>
    <t>Υπολογιστικές μέθοδοι στις κατασκευές</t>
  </si>
  <si>
    <t>Ανυψωτικές και μεταφορικές μηχανές</t>
  </si>
  <si>
    <t>Συστήματα Κατεργασιών</t>
  </si>
  <si>
    <t>Βιομηχανικές εγκαταστάσεις ΙΙ</t>
  </si>
  <si>
    <t>Έλεγχος με μικροϋπολογιστές</t>
  </si>
  <si>
    <t>Κατασκευή Οχημάτων ΙΙ</t>
  </si>
  <si>
    <t>Υπολογιστικές μέθοδοι κατεργασιών</t>
  </si>
  <si>
    <t>Ειδικά κεφάλαια πλαστικής ανάλυσης</t>
  </si>
  <si>
    <t>Προγραμματισμός και έλεγχος παραγωγής Ι</t>
  </si>
  <si>
    <t>Μελέτη εργασίας και στοιχεία εργονομίας</t>
  </si>
  <si>
    <t>Πληροφοριακά συστήματα διοικήσεως</t>
  </si>
  <si>
    <t>Οργάνωση Παραγωγής και Διοίκηση επιχειρήσεων ΙΙ</t>
  </si>
  <si>
    <t>Ασφάλεια και υγειινή της εργασίας</t>
  </si>
  <si>
    <t>Προγραμματισμός και διοίκηση έργων</t>
  </si>
  <si>
    <t>Συστήματα κατεργασιών</t>
  </si>
  <si>
    <t>Ελαφρές κατασκευές</t>
  </si>
  <si>
    <t>Καταστροφικές καταπονήσεις</t>
  </si>
  <si>
    <t>Υπολογιστική ρευστομηχανική</t>
  </si>
  <si>
    <t>Κατασκευή οχημάτων ΙΙ</t>
  </si>
  <si>
    <t>Αεροδυναμική</t>
  </si>
  <si>
    <t>Θερμικές στροβιλομηχανές ΙΙ</t>
  </si>
  <si>
    <t>Αιολική ενέργεια</t>
  </si>
  <si>
    <t>Υπολογιστικό θέμα</t>
  </si>
  <si>
    <t>Πληροφοριακά συστήματα διοίκησης στην παραγωγή</t>
  </si>
  <si>
    <t>9ο εξάμηνο</t>
  </si>
  <si>
    <t>Συσκευές και εγκαταστάσεις θερμικών διεργασιών</t>
  </si>
  <si>
    <t>Αντιρρυπαντική τεχνολογία θερμικών σταθμών</t>
  </si>
  <si>
    <t>Κλιματισμός</t>
  </si>
  <si>
    <t>Ηλιακή ενέργεια</t>
  </si>
  <si>
    <t>Λειτουργία αεροστροβίλων και ατμοστροβίλων</t>
  </si>
  <si>
    <t>Καύση-Ρύπανση Εμβολοφόρων ΜΕΚ</t>
  </si>
  <si>
    <t>Ψύξη ΙΙ</t>
  </si>
  <si>
    <t>Καύση-Ρύπανση Αεροπορικών κινητήρων</t>
  </si>
  <si>
    <t>Θερμική συμπεριφορά κτιρίων</t>
  </si>
  <si>
    <t>Υδροδυναμικές Μηχανές ΙΙ</t>
  </si>
  <si>
    <t>Συνεκτικές ροές στις στροβιλομηχανές</t>
  </si>
  <si>
    <t>Αεροελαστικότητα και αεροκρουστική</t>
  </si>
  <si>
    <t>Θερμοϋδραυλική ανάλυση πυρηνικών αντιδραστήρων ισχύος</t>
  </si>
  <si>
    <t>Ραδιοπεριβαντολλογική ανάλυση και προστασία</t>
  </si>
  <si>
    <t>Βιορευστομηχανική και βιοϊατρική τεχνολογία</t>
  </si>
  <si>
    <t>Εφαρμογές προηγμένων υλικών</t>
  </si>
  <si>
    <t>Σχεδιασμός μηχανολογικών κατασκευών ΙΙ</t>
  </si>
  <si>
    <t>Συντήρηση μηχανών</t>
  </si>
  <si>
    <t>Εργονομία</t>
  </si>
  <si>
    <t>Συστήματα ευφυούς ελέγχου και ρομποτική</t>
  </si>
  <si>
    <t>Εμβιομηχανική και βιοϊατρική τεχνολογία</t>
  </si>
  <si>
    <t>Τεχνολογία εργαλείων και μητρών</t>
  </si>
  <si>
    <t>Μικρο-νανοκατεργασίες</t>
  </si>
  <si>
    <t>Προγραμματισμός και έλεγχος παραγωγής ΙΙ</t>
  </si>
  <si>
    <t>Στοιχεία δικαίου και τεχνικής νομοθεσίας</t>
  </si>
  <si>
    <t>Εργαστήριο επιχειρησιακής έρευνας</t>
  </si>
  <si>
    <t>Ηλεκτρονικό εμπόριο</t>
  </si>
  <si>
    <t>Ειδικά κεφάλαια τεχνολογικής οικονομικής</t>
  </si>
  <si>
    <t>Αεροελαστικότητα-Αεροκρουστική</t>
  </si>
  <si>
    <t>Λειτουργικά αεροπορικών κινητήρων</t>
  </si>
  <si>
    <t>Δυναμική πτήσης</t>
  </si>
  <si>
    <t>Ηλεκτροκίνητα οχήματα</t>
  </si>
  <si>
    <t>Διαγνωστική στροβιλοκινητήρων</t>
  </si>
  <si>
    <t>Υπολογιστικό θέμα οχημάτων</t>
  </si>
  <si>
    <t>Μαθήματα Περασμένα</t>
  </si>
  <si>
    <t>Μαθήματα Χρωστούμενα</t>
  </si>
  <si>
    <t>Βαθμός διπλωματικής</t>
  </si>
  <si>
    <t>Βαθμός</t>
  </si>
  <si>
    <t>Συχνότητα</t>
  </si>
  <si>
    <t>Τελικός Βαθμός:</t>
  </si>
  <si>
    <t>Μέσος όρος μαθημάτων: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</si>
</sst>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20"/>
      <color theme="1"/>
      <name val="Times New Roman"/>
      <family val="1"/>
      <charset val="161"/>
    </font>
    <font>
      <sz val="12"/>
      <color theme="1"/>
      <name val="Times New Roman"/>
      <family val="1"/>
      <charset val="161"/>
    </font>
    <font>
      <i/>
      <sz val="14"/>
      <color theme="1"/>
      <name val="Times New Roman"/>
      <family val="1"/>
      <charset val="161"/>
    </font>
    <font>
      <b/>
      <i/>
      <sz val="14"/>
      <color theme="1"/>
      <name val="Times New Roman"/>
      <family val="1"/>
      <charset val="161"/>
    </font>
    <font>
      <b/>
      <i/>
      <sz val="12"/>
      <color theme="1"/>
      <name val="Times New Roman"/>
      <family val="1"/>
      <charset val="161"/>
    </font>
    <font>
      <b/>
      <sz val="16"/>
      <color theme="1"/>
      <name val="Times New Roman"/>
      <family val="1"/>
      <charset val="161"/>
    </font>
    <font>
      <i/>
      <u/>
      <sz val="14"/>
      <color theme="1"/>
      <name val="Times New Roman"/>
      <family val="1"/>
      <charset val="161"/>
    </font>
    <font>
      <i/>
      <u/>
      <sz val="12"/>
      <color theme="1"/>
      <name val="Times New Roman"/>
      <family val="1"/>
      <charset val="161"/>
    </font>
    <font>
      <b/>
      <sz val="14"/>
      <color theme="1"/>
      <name val="Times New Roman"/>
      <family val="1"/>
      <charset val="161"/>
    </font>
    <font>
      <sz val="11"/>
      <color theme="1"/>
      <name val="Times New Roman"/>
      <family val="1"/>
      <charset val="161"/>
    </font>
    <font>
      <sz val="15"/>
      <color theme="1"/>
      <name val="Times New Roman"/>
      <family val="1"/>
      <charset val="161"/>
    </font>
    <font>
      <sz val="11"/>
      <color rgb="FFFF0000"/>
      <name val="Calibri"/>
      <family val="2"/>
      <scheme val="minor"/>
    </font>
    <font>
      <b/>
      <u/>
      <sz val="26"/>
      <color theme="1"/>
      <name val="Times New Roman"/>
      <family val="1"/>
      <charset val="161"/>
    </font>
    <font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EFBDA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2" borderId="1" xfId="0" applyFill="1" applyBorder="1" applyAlignment="1" applyProtection="1">
      <alignment vertical="center"/>
      <protection locked="0"/>
    </xf>
    <xf numFmtId="0" fontId="13" fillId="2" borderId="0" xfId="0" applyFont="1" applyFill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vertical="center"/>
    </xf>
    <xf numFmtId="0" fontId="0" fillId="2" borderId="0" xfId="0" applyFill="1" applyAlignment="1" applyProtection="1">
      <alignment vertical="center"/>
    </xf>
    <xf numFmtId="0" fontId="6" fillId="3" borderId="1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0" fillId="3" borderId="1" xfId="0" applyFill="1" applyBorder="1" applyAlignment="1" applyProtection="1">
      <alignment horizontal="center" vertical="center"/>
    </xf>
    <xf numFmtId="0" fontId="14" fillId="2" borderId="1" xfId="0" applyFont="1" applyFill="1" applyBorder="1" applyAlignment="1" applyProtection="1">
      <alignment vertical="center"/>
    </xf>
    <xf numFmtId="0" fontId="2" fillId="2" borderId="1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center" vertical="center"/>
    </xf>
    <xf numFmtId="0" fontId="2" fillId="2" borderId="0" xfId="0" applyFont="1" applyFill="1" applyAlignment="1" applyProtection="1">
      <alignment vertical="center"/>
    </xf>
    <xf numFmtId="0" fontId="4" fillId="2" borderId="1" xfId="0" applyFont="1" applyFill="1" applyBorder="1" applyAlignment="1" applyProtection="1">
      <alignment horizontal="center" vertical="center"/>
    </xf>
    <xf numFmtId="0" fontId="9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0" fillId="2" borderId="8" xfId="0" applyFill="1" applyBorder="1" applyAlignment="1" applyProtection="1">
      <alignment vertical="center"/>
    </xf>
    <xf numFmtId="0" fontId="0" fillId="2" borderId="9" xfId="0" applyFill="1" applyBorder="1" applyAlignment="1" applyProtection="1">
      <alignment horizontal="center" vertical="center"/>
    </xf>
    <xf numFmtId="0" fontId="0" fillId="2" borderId="4" xfId="0" applyFill="1" applyBorder="1" applyAlignment="1" applyProtection="1">
      <alignment horizontal="center" vertical="center"/>
    </xf>
    <xf numFmtId="0" fontId="0" fillId="2" borderId="5" xfId="0" applyFill="1" applyBorder="1" applyAlignment="1" applyProtection="1">
      <alignment horizontal="center" vertical="center"/>
    </xf>
    <xf numFmtId="0" fontId="0" fillId="2" borderId="6" xfId="0" applyFill="1" applyBorder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  <xf numFmtId="0" fontId="0" fillId="2" borderId="7" xfId="0" applyFill="1" applyBorder="1" applyAlignment="1" applyProtection="1">
      <alignment horizontal="center" vertical="center"/>
    </xf>
    <xf numFmtId="0" fontId="0" fillId="2" borderId="5" xfId="0" applyFill="1" applyBorder="1" applyAlignment="1" applyProtection="1">
      <alignment vertical="center"/>
    </xf>
    <xf numFmtId="0" fontId="12" fillId="2" borderId="1" xfId="0" applyFont="1" applyFill="1" applyBorder="1" applyAlignment="1" applyProtection="1">
      <alignment vertical="center"/>
    </xf>
    <xf numFmtId="0" fontId="1" fillId="3" borderId="2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0" fontId="10" fillId="3" borderId="1" xfId="0" applyFont="1" applyFill="1" applyBorder="1" applyAlignment="1" applyProtection="1">
      <alignment horizontal="center" vertical="center"/>
    </xf>
    <xf numFmtId="0" fontId="0" fillId="2" borderId="1" xfId="0" applyFill="1" applyBorder="1" applyAlignment="1" applyProtection="1">
      <alignment horizontal="center" vertical="center"/>
    </xf>
    <xf numFmtId="0" fontId="11" fillId="3" borderId="2" xfId="0" applyFont="1" applyFill="1" applyBorder="1" applyAlignment="1" applyProtection="1">
      <alignment horizontal="center" vertical="center"/>
    </xf>
    <xf numFmtId="0" fontId="0" fillId="3" borderId="2" xfId="0" applyFill="1" applyBorder="1" applyAlignment="1" applyProtection="1">
      <alignment horizontal="center" vertical="center"/>
    </xf>
    <xf numFmtId="0" fontId="11" fillId="2" borderId="2" xfId="0" applyFont="1" applyFill="1" applyBorder="1" applyAlignment="1" applyProtection="1">
      <alignment horizontal="center" vertical="center"/>
    </xf>
    <xf numFmtId="0" fontId="0" fillId="3" borderId="3" xfId="0" applyFill="1" applyBorder="1" applyAlignment="1" applyProtection="1">
      <alignment horizontal="center" vertical="center"/>
    </xf>
    <xf numFmtId="0" fontId="11" fillId="2" borderId="3" xfId="0" applyFont="1" applyFill="1" applyBorder="1" applyAlignment="1" applyProtection="1">
      <alignment horizontal="center" vertical="center"/>
    </xf>
    <xf numFmtId="0" fontId="0" fillId="2" borderId="1" xfId="0" applyFill="1" applyBorder="1" applyAlignment="1" applyProtection="1">
      <alignment vertical="center"/>
    </xf>
  </cellXfs>
  <cellStyles count="1">
    <cellStyle name="Normal" xfId="0" builtinId="0"/>
  </cellStyles>
  <dxfs count="8"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B050"/>
      </font>
    </dxf>
  </dxfs>
  <tableStyles count="0" defaultTableStyle="TableStyleMedium9" defaultPivotStyle="PivotStyleLight16"/>
  <colors>
    <mruColors>
      <color rgb="FFFEFBDA"/>
      <color rgb="FFFEFACA"/>
      <color rgb="FFFFF4CD"/>
      <color rgb="FFFCEDAE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89"/>
  <sheetViews>
    <sheetView tabSelected="1" topLeftCell="A6" workbookViewId="0">
      <selection activeCell="E26" sqref="E26"/>
    </sheetView>
  </sheetViews>
  <sheetFormatPr defaultColWidth="0" defaultRowHeight="15" zeroHeight="1"/>
  <cols>
    <col min="1" max="1" width="17" style="39" customWidth="1"/>
    <col min="2" max="2" width="13.140625" style="39" customWidth="1"/>
    <col min="3" max="3" width="17.42578125" style="39" customWidth="1"/>
    <col min="4" max="4" width="19" style="39" customWidth="1"/>
    <col min="5" max="5" width="5.7109375" style="39" customWidth="1"/>
    <col min="6" max="6" width="1.7109375" style="4" customWidth="1"/>
    <col min="7" max="7" width="14.85546875" style="4" customWidth="1"/>
    <col min="8" max="8" width="13.5703125" style="4" customWidth="1"/>
    <col min="9" max="15" width="9.140625" style="4" customWidth="1"/>
    <col min="16" max="16384" width="9.140625" style="4" hidden="1"/>
  </cols>
  <sheetData>
    <row r="1" spans="1:15" ht="15" customHeight="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5" customHeight="1">
      <c r="A4" s="5" t="s">
        <v>1</v>
      </c>
      <c r="B4" s="5"/>
      <c r="C4" s="5"/>
      <c r="D4" s="5"/>
      <c r="E4" s="6"/>
      <c r="F4" s="7"/>
    </row>
    <row r="5" spans="1:15" ht="15.75">
      <c r="A5" s="5"/>
      <c r="B5" s="5"/>
      <c r="C5" s="5"/>
      <c r="D5" s="5"/>
      <c r="E5" s="8"/>
      <c r="G5" s="9" t="s">
        <v>177</v>
      </c>
      <c r="H5" s="10"/>
      <c r="I5" s="11">
        <f>COUNTIF(E6:E288,"&gt;=5")</f>
        <v>0</v>
      </c>
    </row>
    <row r="6" spans="1:15" ht="15.75">
      <c r="A6" s="12" t="s">
        <v>2</v>
      </c>
      <c r="B6" s="12"/>
      <c r="C6" s="12"/>
      <c r="D6" s="12"/>
      <c r="E6" s="1"/>
      <c r="G6" s="9" t="s">
        <v>178</v>
      </c>
      <c r="H6" s="10"/>
      <c r="I6" s="27">
        <f>COUNTIF(E6:E288,"&lt;5")</f>
        <v>0</v>
      </c>
      <c r="K6" s="28" t="s">
        <v>182</v>
      </c>
      <c r="L6" s="28"/>
      <c r="M6" s="28"/>
      <c r="N6" s="29" t="e">
        <f>I8*0.2+I23*0.8</f>
        <v>#DIV/0!</v>
      </c>
    </row>
    <row r="7" spans="1:15" ht="15.75">
      <c r="A7" s="12" t="s">
        <v>3</v>
      </c>
      <c r="B7" s="12"/>
      <c r="C7" s="12"/>
      <c r="D7" s="12"/>
      <c r="E7" s="1"/>
      <c r="K7" s="30"/>
      <c r="L7" s="30"/>
      <c r="M7" s="30"/>
      <c r="N7" s="31"/>
    </row>
    <row r="8" spans="1:15" ht="15.75">
      <c r="A8" s="12" t="s">
        <v>4</v>
      </c>
      <c r="B8" s="12"/>
      <c r="C8" s="12"/>
      <c r="D8" s="12"/>
      <c r="E8" s="1"/>
      <c r="G8" s="9" t="s">
        <v>179</v>
      </c>
      <c r="H8" s="10"/>
      <c r="I8" s="1"/>
    </row>
    <row r="9" spans="1:15" ht="15.75">
      <c r="A9" s="12" t="s">
        <v>5</v>
      </c>
      <c r="B9" s="12"/>
      <c r="C9" s="12"/>
      <c r="D9" s="12"/>
      <c r="E9" s="1"/>
    </row>
    <row r="10" spans="1:15" ht="15.75">
      <c r="A10" s="12" t="s">
        <v>6</v>
      </c>
      <c r="B10" s="12"/>
      <c r="C10" s="12"/>
      <c r="D10" s="12"/>
      <c r="E10" s="1"/>
      <c r="G10" s="32" t="s">
        <v>180</v>
      </c>
      <c r="H10" s="32" t="s">
        <v>181</v>
      </c>
    </row>
    <row r="11" spans="1:15" ht="15.75">
      <c r="A11" s="12" t="s">
        <v>7</v>
      </c>
      <c r="B11" s="12"/>
      <c r="C11" s="12"/>
      <c r="D11" s="12"/>
      <c r="E11" s="1"/>
      <c r="G11" s="33">
        <v>0</v>
      </c>
      <c r="H11" s="33">
        <f>COUNTIF(E6:E288,"=0")</f>
        <v>0</v>
      </c>
    </row>
    <row r="12" spans="1:15" ht="15.75">
      <c r="A12" s="12" t="s">
        <v>8</v>
      </c>
      <c r="B12" s="12"/>
      <c r="C12" s="12"/>
      <c r="D12" s="12"/>
      <c r="E12" s="1"/>
      <c r="G12" s="33">
        <v>1</v>
      </c>
      <c r="H12" s="33">
        <f>COUNTIF(E6:E288,"=1")</f>
        <v>0</v>
      </c>
    </row>
    <row r="13" spans="1:15" ht="18.75">
      <c r="A13" s="13" t="s">
        <v>61</v>
      </c>
      <c r="B13" s="14"/>
      <c r="C13" s="14"/>
      <c r="D13" s="14"/>
      <c r="E13" s="19"/>
      <c r="G13" s="33">
        <v>2</v>
      </c>
      <c r="H13" s="33">
        <f>COUNTIF(E6:E288,"=2")</f>
        <v>0</v>
      </c>
    </row>
    <row r="14" spans="1:15" ht="15.75">
      <c r="A14" s="12" t="s">
        <v>9</v>
      </c>
      <c r="B14" s="12"/>
      <c r="C14" s="12"/>
      <c r="D14" s="12"/>
      <c r="E14" s="1"/>
      <c r="G14" s="33">
        <v>3</v>
      </c>
      <c r="H14" s="33">
        <f>COUNTIF(E6:E288,"=3")</f>
        <v>0</v>
      </c>
    </row>
    <row r="15" spans="1:15" ht="15.75">
      <c r="A15" s="12" t="s">
        <v>10</v>
      </c>
      <c r="B15" s="12"/>
      <c r="C15" s="12"/>
      <c r="D15" s="12"/>
      <c r="E15" s="1"/>
      <c r="G15" s="33">
        <v>4</v>
      </c>
      <c r="H15" s="33">
        <f>COUNTIF(E6:E288,"=4")</f>
        <v>0</v>
      </c>
    </row>
    <row r="16" spans="1:15" ht="15.75">
      <c r="A16" s="12" t="s">
        <v>11</v>
      </c>
      <c r="B16" s="12"/>
      <c r="C16" s="12"/>
      <c r="D16" s="12"/>
      <c r="E16" s="1"/>
      <c r="G16" s="33">
        <v>5</v>
      </c>
      <c r="H16" s="33">
        <f>COUNTIF(E6:E288,"=5")</f>
        <v>0</v>
      </c>
    </row>
    <row r="17" spans="1:9" ht="15.75">
      <c r="A17" s="12" t="s">
        <v>12</v>
      </c>
      <c r="B17" s="12"/>
      <c r="C17" s="12"/>
      <c r="D17" s="12"/>
      <c r="E17" s="1"/>
      <c r="G17" s="33">
        <v>6</v>
      </c>
      <c r="H17" s="33">
        <f>COUNTIF(E6:E288,"=6")</f>
        <v>0</v>
      </c>
    </row>
    <row r="18" spans="1:9" ht="15.75">
      <c r="A18" s="15"/>
      <c r="B18" s="15"/>
      <c r="C18" s="15"/>
      <c r="D18" s="4"/>
      <c r="E18" s="22"/>
      <c r="G18" s="33">
        <v>7</v>
      </c>
      <c r="H18" s="33">
        <f>COUNTIF(E6:E288,"=7")</f>
        <v>0</v>
      </c>
    </row>
    <row r="19" spans="1:9">
      <c r="A19" s="5" t="s">
        <v>13</v>
      </c>
      <c r="B19" s="5"/>
      <c r="C19" s="5"/>
      <c r="D19" s="5"/>
      <c r="E19" s="24"/>
      <c r="G19" s="33">
        <v>8</v>
      </c>
      <c r="H19" s="33">
        <f>COUNTIF(E6:E288,"=8")</f>
        <v>0</v>
      </c>
    </row>
    <row r="20" spans="1:9">
      <c r="A20" s="5"/>
      <c r="B20" s="5"/>
      <c r="C20" s="5"/>
      <c r="D20" s="5"/>
      <c r="E20" s="23"/>
      <c r="G20" s="33">
        <v>9</v>
      </c>
      <c r="H20" s="33">
        <f>COUNTIF(E6:E288,"=9")</f>
        <v>0</v>
      </c>
    </row>
    <row r="21" spans="1:9" ht="15.75">
      <c r="A21" s="12" t="s">
        <v>14</v>
      </c>
      <c r="B21" s="12"/>
      <c r="C21" s="12"/>
      <c r="D21" s="12"/>
      <c r="E21" s="1"/>
      <c r="G21" s="33">
        <v>10</v>
      </c>
      <c r="H21" s="33">
        <f>COUNTIF(E6:E288,"=10")</f>
        <v>0</v>
      </c>
    </row>
    <row r="22" spans="1:9" ht="15.75">
      <c r="A22" s="12" t="s">
        <v>15</v>
      </c>
      <c r="B22" s="12"/>
      <c r="C22" s="12"/>
      <c r="D22" s="12"/>
      <c r="E22" s="1"/>
    </row>
    <row r="23" spans="1:9" ht="15.75">
      <c r="A23" s="12" t="s">
        <v>16</v>
      </c>
      <c r="B23" s="12"/>
      <c r="C23" s="12"/>
      <c r="D23" s="12"/>
      <c r="E23" s="1"/>
      <c r="G23" s="34" t="s">
        <v>183</v>
      </c>
      <c r="H23" s="35"/>
      <c r="I23" s="36" t="e">
        <f>SUMIF(E6:E288,"&gt;=5")/I5</f>
        <v>#DIV/0!</v>
      </c>
    </row>
    <row r="24" spans="1:9" ht="15.75">
      <c r="A24" s="12" t="s">
        <v>17</v>
      </c>
      <c r="B24" s="12"/>
      <c r="C24" s="12"/>
      <c r="D24" s="12"/>
      <c r="E24" s="1"/>
      <c r="G24" s="37"/>
      <c r="H24" s="37"/>
      <c r="I24" s="38"/>
    </row>
    <row r="25" spans="1:9" ht="15.75">
      <c r="A25" s="12" t="s">
        <v>19</v>
      </c>
      <c r="B25" s="12"/>
      <c r="C25" s="12"/>
      <c r="D25" s="12"/>
      <c r="E25" s="1"/>
    </row>
    <row r="26" spans="1:9" ht="15.75">
      <c r="A26" s="12" t="s">
        <v>18</v>
      </c>
      <c r="B26" s="12"/>
      <c r="C26" s="12"/>
      <c r="D26" s="12"/>
      <c r="E26" s="1"/>
    </row>
    <row r="27" spans="1:9" ht="15.75">
      <c r="A27" s="12" t="s">
        <v>20</v>
      </c>
      <c r="B27" s="12"/>
      <c r="C27" s="12"/>
      <c r="D27" s="12"/>
      <c r="E27" s="1"/>
    </row>
    <row r="28" spans="1:9" ht="15.75">
      <c r="A28" s="12" t="s">
        <v>21</v>
      </c>
      <c r="B28" s="12"/>
      <c r="C28" s="12"/>
      <c r="D28" s="12"/>
      <c r="E28" s="1"/>
    </row>
    <row r="29" spans="1:9" ht="15.75">
      <c r="A29" s="15"/>
      <c r="B29" s="15"/>
      <c r="C29" s="15"/>
      <c r="D29" s="4"/>
      <c r="E29" s="22"/>
    </row>
    <row r="30" spans="1:9">
      <c r="A30" s="5" t="s">
        <v>22</v>
      </c>
      <c r="B30" s="5"/>
      <c r="C30" s="5"/>
      <c r="D30" s="5"/>
      <c r="E30" s="24"/>
    </row>
    <row r="31" spans="1:9">
      <c r="A31" s="5"/>
      <c r="B31" s="5"/>
      <c r="C31" s="5"/>
      <c r="D31" s="5"/>
      <c r="E31" s="23"/>
    </row>
    <row r="32" spans="1:9" ht="15.75">
      <c r="A32" s="12" t="s">
        <v>23</v>
      </c>
      <c r="B32" s="12"/>
      <c r="C32" s="12"/>
      <c r="D32" s="12"/>
      <c r="E32" s="1"/>
    </row>
    <row r="33" spans="1:5" ht="15.75">
      <c r="A33" s="12" t="s">
        <v>24</v>
      </c>
      <c r="B33" s="12"/>
      <c r="C33" s="12"/>
      <c r="D33" s="12"/>
      <c r="E33" s="1"/>
    </row>
    <row r="34" spans="1:5" ht="15.75">
      <c r="A34" s="12" t="s">
        <v>25</v>
      </c>
      <c r="B34" s="12"/>
      <c r="C34" s="12"/>
      <c r="D34" s="12"/>
      <c r="E34" s="1"/>
    </row>
    <row r="35" spans="1:5" ht="15.75">
      <c r="A35" s="12" t="s">
        <v>26</v>
      </c>
      <c r="B35" s="12"/>
      <c r="C35" s="12"/>
      <c r="D35" s="12"/>
      <c r="E35" s="1"/>
    </row>
    <row r="36" spans="1:5" ht="15.75">
      <c r="A36" s="12" t="s">
        <v>27</v>
      </c>
      <c r="B36" s="12"/>
      <c r="C36" s="12"/>
      <c r="D36" s="12"/>
      <c r="E36" s="1"/>
    </row>
    <row r="37" spans="1:5" ht="15.75">
      <c r="A37" s="12" t="s">
        <v>28</v>
      </c>
      <c r="B37" s="12"/>
      <c r="C37" s="12"/>
      <c r="D37" s="12"/>
      <c r="E37" s="1"/>
    </row>
    <row r="38" spans="1:5" ht="15.75">
      <c r="A38" s="12" t="s">
        <v>29</v>
      </c>
      <c r="B38" s="12"/>
      <c r="C38" s="12"/>
      <c r="D38" s="12"/>
      <c r="E38" s="1"/>
    </row>
    <row r="39" spans="1:5" ht="15.75">
      <c r="A39" s="15"/>
      <c r="B39" s="15"/>
      <c r="C39" s="15"/>
      <c r="D39" s="4"/>
      <c r="E39" s="22"/>
    </row>
    <row r="40" spans="1:5">
      <c r="A40" s="5" t="s">
        <v>30</v>
      </c>
      <c r="B40" s="5"/>
      <c r="C40" s="5"/>
      <c r="D40" s="5"/>
      <c r="E40" s="24"/>
    </row>
    <row r="41" spans="1:5">
      <c r="A41" s="5"/>
      <c r="B41" s="5"/>
      <c r="C41" s="5"/>
      <c r="D41" s="5"/>
      <c r="E41" s="23"/>
    </row>
    <row r="42" spans="1:5" ht="15.75">
      <c r="A42" s="12" t="s">
        <v>31</v>
      </c>
      <c r="B42" s="12"/>
      <c r="C42" s="12"/>
      <c r="D42" s="12"/>
      <c r="E42" s="1"/>
    </row>
    <row r="43" spans="1:5" ht="15.75">
      <c r="A43" s="12" t="s">
        <v>32</v>
      </c>
      <c r="B43" s="12"/>
      <c r="C43" s="12"/>
      <c r="D43" s="12"/>
      <c r="E43" s="1"/>
    </row>
    <row r="44" spans="1:5" ht="15.75">
      <c r="A44" s="12" t="s">
        <v>33</v>
      </c>
      <c r="B44" s="12"/>
      <c r="C44" s="12"/>
      <c r="D44" s="12"/>
      <c r="E44" s="1"/>
    </row>
    <row r="45" spans="1:5" ht="15.75">
      <c r="A45" s="12" t="s">
        <v>34</v>
      </c>
      <c r="B45" s="12"/>
      <c r="C45" s="12"/>
      <c r="D45" s="12"/>
      <c r="E45" s="1"/>
    </row>
    <row r="46" spans="1:5" ht="15.75">
      <c r="A46" s="12" t="s">
        <v>35</v>
      </c>
      <c r="B46" s="12"/>
      <c r="C46" s="12"/>
      <c r="D46" s="12"/>
      <c r="E46" s="1"/>
    </row>
    <row r="47" spans="1:5" ht="15.75">
      <c r="A47" s="12" t="s">
        <v>36</v>
      </c>
      <c r="B47" s="12"/>
      <c r="C47" s="12"/>
      <c r="D47" s="12"/>
      <c r="E47" s="1"/>
    </row>
    <row r="48" spans="1:5" ht="15.75">
      <c r="A48" s="12" t="s">
        <v>37</v>
      </c>
      <c r="B48" s="12"/>
      <c r="C48" s="12"/>
      <c r="D48" s="12"/>
      <c r="E48" s="1"/>
    </row>
    <row r="49" spans="1:5" ht="15.75">
      <c r="A49" s="15"/>
      <c r="B49" s="15"/>
      <c r="C49" s="15"/>
      <c r="D49" s="4"/>
      <c r="E49" s="22"/>
    </row>
    <row r="50" spans="1:5">
      <c r="A50" s="5" t="s">
        <v>38</v>
      </c>
      <c r="B50" s="5"/>
      <c r="C50" s="5"/>
      <c r="D50" s="5"/>
      <c r="E50" s="24"/>
    </row>
    <row r="51" spans="1:5">
      <c r="A51" s="5"/>
      <c r="B51" s="5"/>
      <c r="C51" s="5"/>
      <c r="D51" s="5"/>
      <c r="E51" s="23"/>
    </row>
    <row r="52" spans="1:5" ht="15.75">
      <c r="A52" s="12" t="s">
        <v>39</v>
      </c>
      <c r="B52" s="12"/>
      <c r="C52" s="12"/>
      <c r="D52" s="12"/>
      <c r="E52" s="1"/>
    </row>
    <row r="53" spans="1:5" ht="15.75">
      <c r="A53" s="12" t="s">
        <v>40</v>
      </c>
      <c r="B53" s="12"/>
      <c r="C53" s="12"/>
      <c r="D53" s="12"/>
      <c r="E53" s="1"/>
    </row>
    <row r="54" spans="1:5" ht="15.75">
      <c r="A54" s="12" t="s">
        <v>41</v>
      </c>
      <c r="B54" s="12"/>
      <c r="C54" s="12"/>
      <c r="D54" s="12"/>
      <c r="E54" s="1"/>
    </row>
    <row r="55" spans="1:5" ht="15.75">
      <c r="A55" s="12" t="s">
        <v>42</v>
      </c>
      <c r="B55" s="12"/>
      <c r="C55" s="12"/>
      <c r="D55" s="12"/>
      <c r="E55" s="1"/>
    </row>
    <row r="56" spans="1:5" ht="15.75">
      <c r="A56" s="12" t="s">
        <v>43</v>
      </c>
      <c r="B56" s="12"/>
      <c r="C56" s="12"/>
      <c r="D56" s="12"/>
      <c r="E56" s="1"/>
    </row>
    <row r="57" spans="1:5" ht="15.75">
      <c r="A57" s="12" t="s">
        <v>44</v>
      </c>
      <c r="B57" s="12"/>
      <c r="C57" s="12"/>
      <c r="D57" s="12"/>
      <c r="E57" s="1"/>
    </row>
    <row r="58" spans="1:5" ht="15.75">
      <c r="A58" s="12" t="s">
        <v>45</v>
      </c>
      <c r="B58" s="12"/>
      <c r="C58" s="12"/>
      <c r="D58" s="12"/>
      <c r="E58" s="1"/>
    </row>
    <row r="59" spans="1:5" ht="15.75">
      <c r="A59" s="15"/>
      <c r="B59" s="15"/>
      <c r="C59" s="15"/>
      <c r="D59" s="4"/>
      <c r="E59" s="22"/>
    </row>
    <row r="60" spans="1:5">
      <c r="A60" s="5" t="s">
        <v>46</v>
      </c>
      <c r="B60" s="5"/>
      <c r="C60" s="5"/>
      <c r="D60" s="5"/>
      <c r="E60" s="24"/>
    </row>
    <row r="61" spans="1:5">
      <c r="A61" s="5"/>
      <c r="B61" s="5"/>
      <c r="C61" s="5"/>
      <c r="D61" s="5"/>
      <c r="E61" s="23"/>
    </row>
    <row r="62" spans="1:5" ht="15.75">
      <c r="A62" s="12" t="s">
        <v>47</v>
      </c>
      <c r="B62" s="12"/>
      <c r="C62" s="12"/>
      <c r="D62" s="12"/>
      <c r="E62" s="1"/>
    </row>
    <row r="63" spans="1:5" ht="15.75">
      <c r="A63" s="12" t="s">
        <v>48</v>
      </c>
      <c r="B63" s="12"/>
      <c r="C63" s="12"/>
      <c r="D63" s="12"/>
      <c r="E63" s="1"/>
    </row>
    <row r="64" spans="1:5" ht="15.75">
      <c r="A64" s="12" t="s">
        <v>49</v>
      </c>
      <c r="B64" s="12"/>
      <c r="C64" s="12"/>
      <c r="D64" s="12"/>
      <c r="E64" s="1"/>
    </row>
    <row r="65" spans="1:5" ht="15.75">
      <c r="A65" s="12" t="s">
        <v>50</v>
      </c>
      <c r="B65" s="12"/>
      <c r="C65" s="12"/>
      <c r="D65" s="12"/>
      <c r="E65" s="1"/>
    </row>
    <row r="66" spans="1:5" ht="15.75">
      <c r="A66" s="12" t="s">
        <v>51</v>
      </c>
      <c r="B66" s="12"/>
      <c r="C66" s="12"/>
      <c r="D66" s="12"/>
      <c r="E66" s="1"/>
    </row>
    <row r="67" spans="1:5" ht="15.75">
      <c r="A67" s="12" t="s">
        <v>52</v>
      </c>
      <c r="B67" s="12"/>
      <c r="C67" s="12"/>
      <c r="D67" s="12"/>
      <c r="E67" s="1"/>
    </row>
    <row r="68" spans="1:5" ht="15.75">
      <c r="A68" s="12" t="s">
        <v>53</v>
      </c>
      <c r="B68" s="12"/>
      <c r="C68" s="12"/>
      <c r="D68" s="12"/>
      <c r="E68" s="1"/>
    </row>
    <row r="69" spans="1:5" ht="15.75">
      <c r="A69" s="15"/>
      <c r="B69" s="15"/>
      <c r="C69" s="15"/>
      <c r="D69" s="4"/>
      <c r="E69" s="22"/>
    </row>
    <row r="70" spans="1:5">
      <c r="A70" s="5" t="s">
        <v>54</v>
      </c>
      <c r="B70" s="5"/>
      <c r="C70" s="5"/>
      <c r="D70" s="5"/>
      <c r="E70" s="24"/>
    </row>
    <row r="71" spans="1:5">
      <c r="A71" s="5"/>
      <c r="B71" s="5"/>
      <c r="C71" s="5"/>
      <c r="D71" s="5"/>
      <c r="E71" s="23"/>
    </row>
    <row r="72" spans="1:5" ht="19.5">
      <c r="A72" s="16" t="s">
        <v>55</v>
      </c>
      <c r="B72" s="17"/>
      <c r="C72" s="17"/>
      <c r="D72" s="17"/>
      <c r="E72" s="1"/>
    </row>
    <row r="73" spans="1:5" ht="15.75">
      <c r="A73" s="12" t="s">
        <v>56</v>
      </c>
      <c r="B73" s="12"/>
      <c r="C73" s="12"/>
      <c r="D73" s="12"/>
      <c r="E73" s="1"/>
    </row>
    <row r="74" spans="1:5" ht="15.75">
      <c r="A74" s="12" t="s">
        <v>57</v>
      </c>
      <c r="B74" s="12"/>
      <c r="C74" s="12"/>
      <c r="D74" s="12"/>
      <c r="E74" s="1"/>
    </row>
    <row r="75" spans="1:5" ht="15.75">
      <c r="A75" s="12" t="s">
        <v>58</v>
      </c>
      <c r="B75" s="12"/>
      <c r="C75" s="12"/>
      <c r="D75" s="12"/>
      <c r="E75" s="1"/>
    </row>
    <row r="76" spans="1:5" ht="15.75">
      <c r="A76" s="12" t="s">
        <v>59</v>
      </c>
      <c r="B76" s="12"/>
      <c r="C76" s="12"/>
      <c r="D76" s="12"/>
      <c r="E76" s="1"/>
    </row>
    <row r="77" spans="1:5" ht="15.75">
      <c r="A77" s="12" t="s">
        <v>60</v>
      </c>
      <c r="B77" s="12"/>
      <c r="C77" s="12"/>
      <c r="D77" s="12"/>
      <c r="E77" s="1"/>
    </row>
    <row r="78" spans="1:5" ht="18.75">
      <c r="A78" s="13" t="s">
        <v>62</v>
      </c>
      <c r="B78" s="13"/>
      <c r="C78" s="13"/>
      <c r="D78" s="13"/>
      <c r="E78" s="20"/>
    </row>
    <row r="79" spans="1:5" ht="15.75">
      <c r="A79" s="18" t="s">
        <v>63</v>
      </c>
      <c r="B79" s="18"/>
      <c r="C79" s="18"/>
      <c r="D79" s="18"/>
      <c r="E79" s="21"/>
    </row>
    <row r="80" spans="1:5" ht="15.75">
      <c r="A80" s="12" t="s">
        <v>64</v>
      </c>
      <c r="B80" s="12"/>
      <c r="C80" s="12"/>
      <c r="D80" s="12"/>
      <c r="E80" s="1"/>
    </row>
    <row r="81" spans="1:5" ht="15.75">
      <c r="A81" s="12" t="s">
        <v>65</v>
      </c>
      <c r="B81" s="12"/>
      <c r="C81" s="12"/>
      <c r="D81" s="12"/>
      <c r="E81" s="1"/>
    </row>
    <row r="82" spans="1:5" ht="15.75">
      <c r="A82" s="12" t="s">
        <v>66</v>
      </c>
      <c r="B82" s="12"/>
      <c r="C82" s="12"/>
      <c r="D82" s="12"/>
      <c r="E82" s="1"/>
    </row>
    <row r="83" spans="1:5" ht="15.75">
      <c r="A83" s="18" t="s">
        <v>67</v>
      </c>
      <c r="B83" s="18"/>
      <c r="C83" s="18"/>
      <c r="D83" s="18"/>
      <c r="E83" s="19"/>
    </row>
    <row r="84" spans="1:5" ht="15.75">
      <c r="A84" s="12" t="s">
        <v>68</v>
      </c>
      <c r="B84" s="12"/>
      <c r="C84" s="12"/>
      <c r="D84" s="12"/>
      <c r="E84" s="1"/>
    </row>
    <row r="85" spans="1:5" ht="15.75">
      <c r="A85" s="12" t="s">
        <v>69</v>
      </c>
      <c r="B85" s="12"/>
      <c r="C85" s="12"/>
      <c r="D85" s="12"/>
      <c r="E85" s="1"/>
    </row>
    <row r="86" spans="1:5" ht="15.75">
      <c r="A86" s="12" t="s">
        <v>70</v>
      </c>
      <c r="B86" s="12"/>
      <c r="C86" s="12"/>
      <c r="D86" s="12"/>
      <c r="E86" s="1"/>
    </row>
    <row r="87" spans="1:5" ht="15.75">
      <c r="A87" s="18" t="s">
        <v>71</v>
      </c>
      <c r="B87" s="18"/>
      <c r="C87" s="18"/>
      <c r="D87" s="18"/>
      <c r="E87" s="19"/>
    </row>
    <row r="88" spans="1:5" ht="15.75">
      <c r="A88" s="12" t="s">
        <v>72</v>
      </c>
      <c r="B88" s="12"/>
      <c r="C88" s="12"/>
      <c r="D88" s="12"/>
      <c r="E88" s="1"/>
    </row>
    <row r="89" spans="1:5" ht="15.75">
      <c r="A89" s="12" t="s">
        <v>73</v>
      </c>
      <c r="B89" s="12"/>
      <c r="C89" s="12"/>
      <c r="D89" s="12"/>
      <c r="E89" s="1"/>
    </row>
    <row r="90" spans="1:5" ht="15.75">
      <c r="A90" s="15"/>
      <c r="B90" s="15"/>
      <c r="C90" s="15"/>
      <c r="D90" s="4"/>
      <c r="E90" s="22"/>
    </row>
    <row r="91" spans="1:5" ht="19.5">
      <c r="A91" s="16" t="s">
        <v>74</v>
      </c>
      <c r="B91" s="17"/>
      <c r="C91" s="17"/>
      <c r="D91" s="17"/>
      <c r="E91" s="23"/>
    </row>
    <row r="92" spans="1:5" ht="15.75">
      <c r="A92" s="12" t="s">
        <v>75</v>
      </c>
      <c r="B92" s="12"/>
      <c r="C92" s="12"/>
      <c r="D92" s="12"/>
      <c r="E92" s="1"/>
    </row>
    <row r="93" spans="1:5" ht="15.75">
      <c r="A93" s="12" t="s">
        <v>76</v>
      </c>
      <c r="B93" s="12"/>
      <c r="C93" s="12"/>
      <c r="D93" s="12"/>
      <c r="E93" s="1"/>
    </row>
    <row r="94" spans="1:5" ht="15.75">
      <c r="A94" s="12" t="s">
        <v>77</v>
      </c>
      <c r="B94" s="12"/>
      <c r="C94" s="12"/>
      <c r="D94" s="12"/>
      <c r="E94" s="1"/>
    </row>
    <row r="95" spans="1:5" ht="15.75">
      <c r="A95" s="12" t="s">
        <v>78</v>
      </c>
      <c r="B95" s="12"/>
      <c r="C95" s="12"/>
      <c r="D95" s="12"/>
      <c r="E95" s="1"/>
    </row>
    <row r="96" spans="1:5" ht="15.75">
      <c r="A96" s="12" t="s">
        <v>79</v>
      </c>
      <c r="B96" s="12"/>
      <c r="C96" s="12"/>
      <c r="D96" s="12"/>
      <c r="E96" s="1"/>
    </row>
    <row r="97" spans="1:5" ht="18.75">
      <c r="A97" s="13" t="s">
        <v>62</v>
      </c>
      <c r="B97" s="13"/>
      <c r="C97" s="13"/>
      <c r="D97" s="13"/>
      <c r="E97" s="20"/>
    </row>
    <row r="98" spans="1:5" ht="15.75">
      <c r="A98" s="18" t="s">
        <v>63</v>
      </c>
      <c r="B98" s="18"/>
      <c r="C98" s="18"/>
      <c r="D98" s="18"/>
      <c r="E98" s="21"/>
    </row>
    <row r="99" spans="1:5" ht="15.75">
      <c r="A99" s="12" t="s">
        <v>80</v>
      </c>
      <c r="B99" s="12"/>
      <c r="C99" s="12"/>
      <c r="D99" s="12"/>
      <c r="E99" s="1"/>
    </row>
    <row r="100" spans="1:5" ht="15.75">
      <c r="A100" s="12" t="s">
        <v>81</v>
      </c>
      <c r="B100" s="12"/>
      <c r="C100" s="12"/>
      <c r="D100" s="12"/>
      <c r="E100" s="1"/>
    </row>
    <row r="101" spans="1:5" ht="15.75">
      <c r="A101" s="18" t="s">
        <v>67</v>
      </c>
      <c r="B101" s="18"/>
      <c r="C101" s="18"/>
      <c r="D101" s="18"/>
      <c r="E101" s="19"/>
    </row>
    <row r="102" spans="1:5" ht="15.75">
      <c r="A102" s="12" t="s">
        <v>82</v>
      </c>
      <c r="B102" s="12"/>
      <c r="C102" s="12"/>
      <c r="D102" s="12"/>
      <c r="E102" s="1"/>
    </row>
    <row r="103" spans="1:5" ht="15.75">
      <c r="A103" s="12" t="s">
        <v>83</v>
      </c>
      <c r="B103" s="12"/>
      <c r="C103" s="12"/>
      <c r="D103" s="12"/>
      <c r="E103" s="1"/>
    </row>
    <row r="104" spans="1:5" ht="15.75">
      <c r="A104" s="15"/>
      <c r="B104" s="15"/>
      <c r="C104" s="15"/>
      <c r="D104" s="4"/>
      <c r="E104" s="22"/>
    </row>
    <row r="105" spans="1:5" ht="19.5">
      <c r="A105" s="16" t="s">
        <v>84</v>
      </c>
      <c r="B105" s="17"/>
      <c r="C105" s="17"/>
      <c r="D105" s="17"/>
      <c r="E105" s="23"/>
    </row>
    <row r="106" spans="1:5" ht="15.75">
      <c r="A106" s="12" t="s">
        <v>85</v>
      </c>
      <c r="B106" s="12"/>
      <c r="C106" s="12"/>
      <c r="D106" s="12"/>
      <c r="E106" s="1"/>
    </row>
    <row r="107" spans="1:5" ht="15.75">
      <c r="A107" s="12" t="s">
        <v>86</v>
      </c>
      <c r="B107" s="12"/>
      <c r="C107" s="12"/>
      <c r="D107" s="12"/>
      <c r="E107" s="1"/>
    </row>
    <row r="108" spans="1:5" ht="15.75">
      <c r="A108" s="12" t="s">
        <v>87</v>
      </c>
      <c r="B108" s="12"/>
      <c r="C108" s="12"/>
      <c r="D108" s="12"/>
      <c r="E108" s="1"/>
    </row>
    <row r="109" spans="1:5" ht="15.75">
      <c r="A109" s="12" t="s">
        <v>75</v>
      </c>
      <c r="B109" s="12"/>
      <c r="C109" s="12"/>
      <c r="D109" s="12"/>
      <c r="E109" s="1"/>
    </row>
    <row r="110" spans="1:5" ht="15.75">
      <c r="A110" s="12" t="s">
        <v>88</v>
      </c>
      <c r="B110" s="12"/>
      <c r="C110" s="12"/>
      <c r="D110" s="12"/>
      <c r="E110" s="1"/>
    </row>
    <row r="111" spans="1:5" ht="18.75">
      <c r="A111" s="13" t="s">
        <v>62</v>
      </c>
      <c r="B111" s="13"/>
      <c r="C111" s="13"/>
      <c r="D111" s="13"/>
      <c r="E111" s="20"/>
    </row>
    <row r="112" spans="1:5" ht="15.75">
      <c r="A112" s="18" t="s">
        <v>63</v>
      </c>
      <c r="B112" s="18"/>
      <c r="C112" s="18"/>
      <c r="D112" s="18"/>
      <c r="E112" s="21"/>
    </row>
    <row r="113" spans="1:5" ht="15.75">
      <c r="A113" s="12" t="s">
        <v>89</v>
      </c>
      <c r="B113" s="12"/>
      <c r="C113" s="12"/>
      <c r="D113" s="12"/>
      <c r="E113" s="1"/>
    </row>
    <row r="114" spans="1:5" ht="15.75">
      <c r="A114" s="12" t="s">
        <v>90</v>
      </c>
      <c r="B114" s="12"/>
      <c r="C114" s="12"/>
      <c r="D114" s="12"/>
      <c r="E114" s="1"/>
    </row>
    <row r="115" spans="1:5" ht="15.75">
      <c r="A115" s="18" t="s">
        <v>67</v>
      </c>
      <c r="B115" s="18"/>
      <c r="C115" s="18"/>
      <c r="D115" s="18"/>
      <c r="E115" s="19"/>
    </row>
    <row r="116" spans="1:5" ht="15.75">
      <c r="A116" s="12" t="s">
        <v>77</v>
      </c>
      <c r="B116" s="12"/>
      <c r="C116" s="12"/>
      <c r="D116" s="12"/>
      <c r="E116" s="1"/>
    </row>
    <row r="117" spans="1:5" ht="15.75">
      <c r="A117" s="12" t="s">
        <v>82</v>
      </c>
      <c r="B117" s="12"/>
      <c r="C117" s="12"/>
      <c r="D117" s="12"/>
      <c r="E117" s="1"/>
    </row>
    <row r="118" spans="1:5" ht="15.75">
      <c r="A118" s="18" t="s">
        <v>71</v>
      </c>
      <c r="B118" s="18"/>
      <c r="C118" s="18"/>
      <c r="D118" s="18"/>
      <c r="E118" s="19"/>
    </row>
    <row r="119" spans="1:5" ht="15.75">
      <c r="A119" s="12" t="s">
        <v>91</v>
      </c>
      <c r="B119" s="12"/>
      <c r="C119" s="12"/>
      <c r="D119" s="12"/>
      <c r="E119" s="1"/>
    </row>
    <row r="120" spans="1:5" ht="15.75">
      <c r="A120" s="12" t="s">
        <v>92</v>
      </c>
      <c r="B120" s="12"/>
      <c r="C120" s="12"/>
      <c r="D120" s="12"/>
      <c r="E120" s="1"/>
    </row>
    <row r="121" spans="1:5" ht="15.75">
      <c r="A121" s="15"/>
      <c r="B121" s="15"/>
      <c r="C121" s="15"/>
      <c r="D121" s="4"/>
      <c r="E121" s="22"/>
    </row>
    <row r="122" spans="1:5" ht="19.5">
      <c r="A122" s="16" t="s">
        <v>93</v>
      </c>
      <c r="B122" s="17"/>
      <c r="C122" s="17"/>
      <c r="D122" s="17"/>
      <c r="E122" s="23"/>
    </row>
    <row r="123" spans="1:5" ht="15.75">
      <c r="A123" s="12" t="s">
        <v>58</v>
      </c>
      <c r="B123" s="12"/>
      <c r="C123" s="12"/>
      <c r="D123" s="12"/>
      <c r="E123" s="1"/>
    </row>
    <row r="124" spans="1:5" ht="15.75">
      <c r="A124" s="12" t="s">
        <v>94</v>
      </c>
      <c r="B124" s="12"/>
      <c r="C124" s="12"/>
      <c r="D124" s="12"/>
      <c r="E124" s="1"/>
    </row>
    <row r="125" spans="1:5" ht="15.75">
      <c r="A125" s="12" t="s">
        <v>95</v>
      </c>
      <c r="B125" s="12"/>
      <c r="C125" s="12"/>
      <c r="D125" s="12"/>
      <c r="E125" s="1"/>
    </row>
    <row r="126" spans="1:5" ht="15.75">
      <c r="A126" s="12" t="s">
        <v>76</v>
      </c>
      <c r="B126" s="12"/>
      <c r="C126" s="12"/>
      <c r="D126" s="12"/>
      <c r="E126" s="1"/>
    </row>
    <row r="127" spans="1:5" ht="15.75">
      <c r="A127" s="12" t="s">
        <v>80</v>
      </c>
      <c r="B127" s="12"/>
      <c r="C127" s="12"/>
      <c r="D127" s="12"/>
      <c r="E127" s="1"/>
    </row>
    <row r="128" spans="1:5" ht="18.75">
      <c r="A128" s="13" t="s">
        <v>62</v>
      </c>
      <c r="B128" s="13"/>
      <c r="C128" s="13"/>
      <c r="D128" s="13"/>
      <c r="E128" s="20"/>
    </row>
    <row r="129" spans="1:5" ht="15.75">
      <c r="A129" s="18" t="s">
        <v>63</v>
      </c>
      <c r="B129" s="18"/>
      <c r="C129" s="18"/>
      <c r="D129" s="18"/>
      <c r="E129" s="21"/>
    </row>
    <row r="130" spans="1:5" ht="15.75">
      <c r="A130" s="12" t="s">
        <v>96</v>
      </c>
      <c r="B130" s="12"/>
      <c r="C130" s="12"/>
      <c r="D130" s="12"/>
      <c r="E130" s="1"/>
    </row>
    <row r="131" spans="1:5" ht="15.75">
      <c r="A131" s="12" t="s">
        <v>97</v>
      </c>
      <c r="B131" s="12"/>
      <c r="C131" s="12"/>
      <c r="D131" s="12"/>
      <c r="E131" s="1"/>
    </row>
    <row r="132" spans="1:5" ht="15.75">
      <c r="A132" s="12" t="s">
        <v>68</v>
      </c>
      <c r="B132" s="12"/>
      <c r="C132" s="12"/>
      <c r="D132" s="12"/>
      <c r="E132" s="1"/>
    </row>
    <row r="133" spans="1:5" ht="15.75">
      <c r="A133" s="18" t="s">
        <v>67</v>
      </c>
      <c r="B133" s="18"/>
      <c r="C133" s="18"/>
      <c r="D133" s="18"/>
      <c r="E133" s="19"/>
    </row>
    <row r="134" spans="1:5" ht="15.75">
      <c r="A134" s="12" t="s">
        <v>83</v>
      </c>
      <c r="B134" s="12"/>
      <c r="C134" s="12"/>
      <c r="D134" s="12"/>
      <c r="E134" s="1"/>
    </row>
    <row r="135" spans="1:5" ht="15.75">
      <c r="A135" s="12" t="s">
        <v>77</v>
      </c>
      <c r="B135" s="12"/>
      <c r="C135" s="12"/>
      <c r="D135" s="12"/>
      <c r="E135" s="1"/>
    </row>
    <row r="136" spans="1:5" ht="15.75">
      <c r="A136" s="18" t="s">
        <v>71</v>
      </c>
      <c r="B136" s="18"/>
      <c r="C136" s="18"/>
      <c r="D136" s="18"/>
      <c r="E136" s="19"/>
    </row>
    <row r="137" spans="1:5" ht="15.75">
      <c r="A137" s="12" t="s">
        <v>57</v>
      </c>
      <c r="B137" s="12"/>
      <c r="C137" s="12"/>
      <c r="D137" s="12"/>
      <c r="E137" s="1"/>
    </row>
    <row r="138" spans="1:5" ht="15.75">
      <c r="A138" s="12" t="s">
        <v>88</v>
      </c>
      <c r="B138" s="12"/>
      <c r="C138" s="12"/>
      <c r="D138" s="12"/>
      <c r="E138" s="1"/>
    </row>
    <row r="139" spans="1:5" ht="15.75">
      <c r="A139" s="12" t="s">
        <v>69</v>
      </c>
      <c r="B139" s="12"/>
      <c r="C139" s="12"/>
      <c r="D139" s="12"/>
      <c r="E139" s="1"/>
    </row>
    <row r="140" spans="1:5">
      <c r="A140" s="4"/>
      <c r="B140" s="4"/>
      <c r="C140" s="4"/>
      <c r="D140" s="4"/>
      <c r="E140" s="26"/>
    </row>
    <row r="141" spans="1:5">
      <c r="A141" s="5" t="s">
        <v>98</v>
      </c>
      <c r="B141" s="5"/>
      <c r="C141" s="5"/>
      <c r="D141" s="5"/>
      <c r="E141" s="25"/>
    </row>
    <row r="142" spans="1:5">
      <c r="A142" s="5"/>
      <c r="B142" s="5"/>
      <c r="C142" s="5"/>
      <c r="D142" s="5"/>
      <c r="E142" s="21"/>
    </row>
    <row r="143" spans="1:5" ht="19.5">
      <c r="A143" s="16" t="s">
        <v>55</v>
      </c>
      <c r="B143" s="17"/>
      <c r="C143" s="17"/>
      <c r="D143" s="17"/>
      <c r="E143" s="1"/>
    </row>
    <row r="144" spans="1:5" ht="15.75">
      <c r="A144" s="12" t="s">
        <v>99</v>
      </c>
      <c r="B144" s="12"/>
      <c r="C144" s="12"/>
      <c r="D144" s="12"/>
      <c r="E144" s="1"/>
    </row>
    <row r="145" spans="1:5" ht="15.75">
      <c r="A145" s="12" t="s">
        <v>100</v>
      </c>
      <c r="B145" s="12"/>
      <c r="C145" s="12"/>
      <c r="D145" s="12"/>
      <c r="E145" s="1"/>
    </row>
    <row r="146" spans="1:5" ht="15.75">
      <c r="A146" s="12" t="s">
        <v>101</v>
      </c>
      <c r="B146" s="12"/>
      <c r="C146" s="12"/>
      <c r="D146" s="12"/>
      <c r="E146" s="1"/>
    </row>
    <row r="147" spans="1:5" ht="15.75">
      <c r="A147" s="12" t="s">
        <v>102</v>
      </c>
      <c r="B147" s="12"/>
      <c r="C147" s="12"/>
      <c r="D147" s="12"/>
      <c r="E147" s="1"/>
    </row>
    <row r="148" spans="1:5" ht="15.75">
      <c r="A148" s="12" t="s">
        <v>103</v>
      </c>
      <c r="B148" s="12"/>
      <c r="C148" s="12"/>
      <c r="D148" s="12"/>
      <c r="E148" s="1"/>
    </row>
    <row r="149" spans="1:5" ht="18.75">
      <c r="A149" s="13" t="s">
        <v>62</v>
      </c>
      <c r="B149" s="13"/>
      <c r="C149" s="13"/>
      <c r="D149" s="13"/>
      <c r="E149" s="20"/>
    </row>
    <row r="150" spans="1:5" ht="15.75">
      <c r="A150" s="18" t="s">
        <v>63</v>
      </c>
      <c r="B150" s="18"/>
      <c r="C150" s="18"/>
      <c r="D150" s="18"/>
      <c r="E150" s="21"/>
    </row>
    <row r="151" spans="1:5" ht="15.75">
      <c r="A151" s="12" t="s">
        <v>105</v>
      </c>
      <c r="B151" s="18"/>
      <c r="C151" s="18"/>
      <c r="D151" s="18"/>
      <c r="E151" s="1"/>
    </row>
    <row r="152" spans="1:5" ht="15.75">
      <c r="A152" s="12" t="s">
        <v>104</v>
      </c>
      <c r="B152" s="12"/>
      <c r="C152" s="12"/>
      <c r="D152" s="12"/>
      <c r="E152" s="1"/>
    </row>
    <row r="153" spans="1:5" ht="15.75">
      <c r="A153" s="12" t="s">
        <v>106</v>
      </c>
      <c r="B153" s="12"/>
      <c r="C153" s="12"/>
      <c r="D153" s="12"/>
      <c r="E153" s="1"/>
    </row>
    <row r="154" spans="1:5" ht="15.75">
      <c r="A154" s="12" t="s">
        <v>107</v>
      </c>
      <c r="B154" s="12"/>
      <c r="C154" s="12"/>
      <c r="D154" s="12"/>
      <c r="E154" s="1"/>
    </row>
    <row r="155" spans="1:5" ht="15.75">
      <c r="A155" s="18" t="s">
        <v>67</v>
      </c>
      <c r="B155" s="18"/>
      <c r="C155" s="18"/>
      <c r="D155" s="18"/>
      <c r="E155" s="19"/>
    </row>
    <row r="156" spans="1:5" ht="15.75">
      <c r="A156" s="12" t="s">
        <v>108</v>
      </c>
      <c r="B156" s="12"/>
      <c r="C156" s="12"/>
      <c r="D156" s="12"/>
      <c r="E156" s="1"/>
    </row>
    <row r="157" spans="1:5" ht="15.75">
      <c r="A157" s="12" t="s">
        <v>109</v>
      </c>
      <c r="B157" s="12"/>
      <c r="C157" s="12"/>
      <c r="D157" s="12"/>
      <c r="E157" s="1"/>
    </row>
    <row r="158" spans="1:5" ht="15.75">
      <c r="A158" s="12" t="s">
        <v>110</v>
      </c>
      <c r="B158" s="12"/>
      <c r="C158" s="12"/>
      <c r="D158" s="12"/>
      <c r="E158" s="1"/>
    </row>
    <row r="159" spans="1:5" ht="15.75">
      <c r="A159" s="18" t="s">
        <v>71</v>
      </c>
      <c r="B159" s="18"/>
      <c r="C159" s="18"/>
      <c r="D159" s="18"/>
      <c r="E159" s="19"/>
    </row>
    <row r="160" spans="1:5" ht="15.75">
      <c r="A160" s="12" t="s">
        <v>111</v>
      </c>
      <c r="B160" s="12"/>
      <c r="C160" s="12"/>
      <c r="D160" s="12"/>
      <c r="E160" s="1"/>
    </row>
    <row r="161" spans="1:5" ht="15.75">
      <c r="A161" s="12" t="s">
        <v>112</v>
      </c>
      <c r="B161" s="12"/>
      <c r="C161" s="12"/>
      <c r="D161" s="12"/>
      <c r="E161" s="1"/>
    </row>
    <row r="162" spans="1:5" ht="15.75">
      <c r="A162" s="12" t="s">
        <v>113</v>
      </c>
      <c r="B162" s="12"/>
      <c r="C162" s="12"/>
      <c r="D162" s="12"/>
      <c r="E162" s="1"/>
    </row>
    <row r="163" spans="1:5" ht="18.75">
      <c r="A163" s="13" t="s">
        <v>114</v>
      </c>
      <c r="B163" s="13"/>
      <c r="C163" s="13"/>
      <c r="D163" s="13"/>
      <c r="E163" s="19"/>
    </row>
    <row r="164" spans="1:5" ht="15.75">
      <c r="A164" s="12" t="s">
        <v>115</v>
      </c>
      <c r="B164" s="12"/>
      <c r="C164" s="12"/>
      <c r="D164" s="12"/>
      <c r="E164" s="1"/>
    </row>
    <row r="165" spans="1:5" ht="15.75">
      <c r="A165" s="15"/>
      <c r="B165" s="15"/>
      <c r="C165" s="15"/>
      <c r="D165" s="4"/>
      <c r="E165" s="22"/>
    </row>
    <row r="166" spans="1:5" ht="19.5">
      <c r="A166" s="16" t="s">
        <v>74</v>
      </c>
      <c r="B166" s="17"/>
      <c r="C166" s="17"/>
      <c r="D166" s="17"/>
      <c r="E166" s="23"/>
    </row>
    <row r="167" spans="1:5" ht="15.75">
      <c r="A167" s="12" t="s">
        <v>116</v>
      </c>
      <c r="B167" s="12"/>
      <c r="C167" s="12"/>
      <c r="D167" s="12"/>
      <c r="E167" s="1"/>
    </row>
    <row r="168" spans="1:5" ht="15.75">
      <c r="A168" s="12" t="s">
        <v>117</v>
      </c>
      <c r="B168" s="12"/>
      <c r="C168" s="12"/>
      <c r="D168" s="12"/>
      <c r="E168" s="1"/>
    </row>
    <row r="169" spans="1:5" ht="15.75">
      <c r="A169" s="12" t="s">
        <v>118</v>
      </c>
      <c r="B169" s="12"/>
      <c r="C169" s="12"/>
      <c r="D169" s="12"/>
      <c r="E169" s="1"/>
    </row>
    <row r="170" spans="1:5" ht="15.75">
      <c r="A170" s="12" t="s">
        <v>119</v>
      </c>
      <c r="B170" s="12"/>
      <c r="C170" s="12"/>
      <c r="D170" s="12"/>
      <c r="E170" s="1"/>
    </row>
    <row r="171" spans="1:5" ht="15.75">
      <c r="A171" s="12" t="s">
        <v>120</v>
      </c>
      <c r="B171" s="12"/>
      <c r="C171" s="12"/>
      <c r="D171" s="12"/>
      <c r="E171" s="1"/>
    </row>
    <row r="172" spans="1:5" ht="18.75">
      <c r="A172" s="13" t="s">
        <v>62</v>
      </c>
      <c r="B172" s="13"/>
      <c r="C172" s="13"/>
      <c r="D172" s="13"/>
      <c r="E172" s="20"/>
    </row>
    <row r="173" spans="1:5" ht="15.75">
      <c r="A173" s="18" t="s">
        <v>63</v>
      </c>
      <c r="B173" s="18"/>
      <c r="C173" s="18"/>
      <c r="D173" s="18"/>
      <c r="E173" s="21"/>
    </row>
    <row r="174" spans="1:5" ht="15.75">
      <c r="A174" s="12" t="s">
        <v>121</v>
      </c>
      <c r="B174" s="18"/>
      <c r="C174" s="18"/>
      <c r="D174" s="18"/>
      <c r="E174" s="1"/>
    </row>
    <row r="175" spans="1:5" ht="15.75">
      <c r="A175" s="12" t="s">
        <v>122</v>
      </c>
      <c r="B175" s="12"/>
      <c r="C175" s="12"/>
      <c r="D175" s="12"/>
      <c r="E175" s="1"/>
    </row>
    <row r="176" spans="1:5" ht="15.75">
      <c r="A176" s="12" t="s">
        <v>123</v>
      </c>
      <c r="B176" s="12"/>
      <c r="C176" s="12"/>
      <c r="D176" s="12"/>
      <c r="E176" s="1"/>
    </row>
    <row r="177" spans="1:5" ht="15.75">
      <c r="A177" s="18" t="s">
        <v>67</v>
      </c>
      <c r="B177" s="18"/>
      <c r="C177" s="18"/>
      <c r="D177" s="18"/>
      <c r="E177" s="19"/>
    </row>
    <row r="178" spans="1:5" ht="15.75">
      <c r="A178" s="12" t="s">
        <v>124</v>
      </c>
      <c r="B178" s="12"/>
      <c r="C178" s="12"/>
      <c r="D178" s="12"/>
      <c r="E178" s="1"/>
    </row>
    <row r="179" spans="1:5" ht="15.75">
      <c r="A179" s="12" t="s">
        <v>125</v>
      </c>
      <c r="B179" s="12"/>
      <c r="C179" s="12"/>
      <c r="D179" s="12"/>
      <c r="E179" s="1"/>
    </row>
    <row r="180" spans="1:5" ht="18.75">
      <c r="A180" s="13" t="s">
        <v>114</v>
      </c>
      <c r="B180" s="13"/>
      <c r="C180" s="13"/>
      <c r="D180" s="13"/>
      <c r="E180" s="19"/>
    </row>
    <row r="181" spans="1:5" ht="15.75">
      <c r="A181" s="12" t="s">
        <v>115</v>
      </c>
      <c r="B181" s="12"/>
      <c r="C181" s="12"/>
      <c r="D181" s="12"/>
      <c r="E181" s="1"/>
    </row>
    <row r="182" spans="1:5" ht="15.75">
      <c r="A182" s="15"/>
      <c r="B182" s="15"/>
      <c r="C182" s="15"/>
      <c r="D182" s="4"/>
      <c r="E182" s="22"/>
    </row>
    <row r="183" spans="1:5" ht="19.5">
      <c r="A183" s="16" t="s">
        <v>84</v>
      </c>
      <c r="B183" s="17"/>
      <c r="C183" s="17"/>
      <c r="D183" s="17"/>
      <c r="E183" s="23"/>
    </row>
    <row r="184" spans="1:5" ht="15.75">
      <c r="A184" s="12" t="s">
        <v>126</v>
      </c>
      <c r="B184" s="12"/>
      <c r="C184" s="12"/>
      <c r="D184" s="12"/>
      <c r="E184" s="1"/>
    </row>
    <row r="185" spans="1:5" ht="15.75">
      <c r="A185" s="12" t="s">
        <v>127</v>
      </c>
      <c r="B185" s="12"/>
      <c r="C185" s="12"/>
      <c r="D185" s="12"/>
      <c r="E185" s="1"/>
    </row>
    <row r="186" spans="1:5" ht="15.75">
      <c r="A186" s="12" t="s">
        <v>128</v>
      </c>
      <c r="B186" s="12"/>
      <c r="C186" s="12"/>
      <c r="D186" s="12"/>
      <c r="E186" s="1"/>
    </row>
    <row r="187" spans="1:5" ht="15.75">
      <c r="A187" s="12" t="s">
        <v>119</v>
      </c>
      <c r="B187" s="12"/>
      <c r="C187" s="12"/>
      <c r="D187" s="12"/>
      <c r="E187" s="1"/>
    </row>
    <row r="188" spans="1:5" ht="15.75">
      <c r="A188" s="12" t="s">
        <v>129</v>
      </c>
      <c r="B188" s="12"/>
      <c r="C188" s="12"/>
      <c r="D188" s="12"/>
      <c r="E188" s="1"/>
    </row>
    <row r="189" spans="1:5" ht="18.75">
      <c r="A189" s="13" t="s">
        <v>62</v>
      </c>
      <c r="B189" s="13"/>
      <c r="C189" s="13"/>
      <c r="D189" s="13"/>
      <c r="E189" s="20"/>
    </row>
    <row r="190" spans="1:5" ht="15.75">
      <c r="A190" s="18" t="s">
        <v>63</v>
      </c>
      <c r="B190" s="18"/>
      <c r="C190" s="18"/>
      <c r="D190" s="18"/>
      <c r="E190" s="21"/>
    </row>
    <row r="191" spans="1:5" ht="15.75">
      <c r="A191" s="12" t="s">
        <v>121</v>
      </c>
      <c r="B191" s="18"/>
      <c r="C191" s="18"/>
      <c r="D191" s="18"/>
      <c r="E191" s="1"/>
    </row>
    <row r="192" spans="1:5" ht="15.75">
      <c r="A192" s="12" t="s">
        <v>122</v>
      </c>
      <c r="B192" s="12"/>
      <c r="C192" s="12"/>
      <c r="D192" s="12"/>
      <c r="E192" s="1"/>
    </row>
    <row r="193" spans="1:5" ht="15.75">
      <c r="A193" s="18" t="s">
        <v>67</v>
      </c>
      <c r="B193" s="18"/>
      <c r="C193" s="18"/>
      <c r="D193" s="18"/>
      <c r="E193" s="19"/>
    </row>
    <row r="194" spans="1:5" ht="15.75">
      <c r="A194" s="12" t="s">
        <v>117</v>
      </c>
      <c r="B194" s="12"/>
      <c r="C194" s="12"/>
      <c r="D194" s="12"/>
      <c r="E194" s="1"/>
    </row>
    <row r="195" spans="1:5" ht="15.75">
      <c r="A195" s="12" t="s">
        <v>131</v>
      </c>
      <c r="B195" s="12"/>
      <c r="C195" s="12"/>
      <c r="D195" s="12"/>
      <c r="E195" s="1"/>
    </row>
    <row r="196" spans="1:5" ht="15.75">
      <c r="A196" s="12" t="s">
        <v>130</v>
      </c>
      <c r="B196" s="12"/>
      <c r="C196" s="12"/>
      <c r="D196" s="12"/>
      <c r="E196" s="1"/>
    </row>
    <row r="197" spans="1:5" ht="15.75">
      <c r="A197" s="18" t="s">
        <v>71</v>
      </c>
      <c r="B197" s="18"/>
      <c r="C197" s="18"/>
      <c r="D197" s="18"/>
      <c r="E197" s="19"/>
    </row>
    <row r="198" spans="1:5" ht="15.75">
      <c r="A198" s="12" t="s">
        <v>116</v>
      </c>
      <c r="B198" s="12"/>
      <c r="C198" s="12"/>
      <c r="D198" s="12"/>
      <c r="E198" s="1"/>
    </row>
    <row r="199" spans="1:5" ht="15.75">
      <c r="A199" s="12" t="s">
        <v>132</v>
      </c>
      <c r="B199" s="12"/>
      <c r="C199" s="12"/>
      <c r="D199" s="12"/>
      <c r="E199" s="1"/>
    </row>
    <row r="200" spans="1:5" ht="18.75">
      <c r="A200" s="13" t="s">
        <v>114</v>
      </c>
      <c r="B200" s="13"/>
      <c r="C200" s="13"/>
      <c r="D200" s="13"/>
      <c r="E200" s="19"/>
    </row>
    <row r="201" spans="1:5" ht="15.75">
      <c r="A201" s="12" t="s">
        <v>115</v>
      </c>
      <c r="B201" s="12"/>
      <c r="C201" s="12"/>
      <c r="D201" s="12"/>
      <c r="E201" s="1"/>
    </row>
    <row r="202" spans="1:5" ht="15.75">
      <c r="A202" s="15"/>
      <c r="B202" s="15"/>
      <c r="C202" s="15"/>
      <c r="D202" s="4"/>
      <c r="E202" s="22"/>
    </row>
    <row r="203" spans="1:5" ht="19.5">
      <c r="A203" s="16" t="s">
        <v>93</v>
      </c>
      <c r="B203" s="17"/>
      <c r="C203" s="17"/>
      <c r="D203" s="17"/>
      <c r="E203" s="23"/>
    </row>
    <row r="204" spans="1:5" ht="15.75">
      <c r="A204" s="12" t="s">
        <v>133</v>
      </c>
      <c r="B204" s="12"/>
      <c r="C204" s="12"/>
      <c r="D204" s="12"/>
      <c r="E204" s="1"/>
    </row>
    <row r="205" spans="1:5" ht="15.75">
      <c r="A205" s="12" t="s">
        <v>134</v>
      </c>
      <c r="B205" s="12"/>
      <c r="C205" s="12"/>
      <c r="D205" s="12"/>
      <c r="E205" s="1"/>
    </row>
    <row r="206" spans="1:5" ht="15.75">
      <c r="A206" s="12" t="s">
        <v>106</v>
      </c>
      <c r="B206" s="12"/>
      <c r="C206" s="12"/>
      <c r="D206" s="12"/>
      <c r="E206" s="1"/>
    </row>
    <row r="207" spans="1:5" ht="15.75">
      <c r="A207" s="12" t="s">
        <v>135</v>
      </c>
      <c r="B207" s="12"/>
      <c r="C207" s="12"/>
      <c r="D207" s="12"/>
      <c r="E207" s="1"/>
    </row>
    <row r="208" spans="1:5" ht="15.75">
      <c r="A208" s="12" t="s">
        <v>136</v>
      </c>
      <c r="B208" s="12"/>
      <c r="C208" s="12"/>
      <c r="D208" s="12"/>
      <c r="E208" s="1"/>
    </row>
    <row r="209" spans="1:5" ht="18.75">
      <c r="A209" s="13" t="s">
        <v>62</v>
      </c>
      <c r="B209" s="13"/>
      <c r="C209" s="13"/>
      <c r="D209" s="13"/>
      <c r="E209" s="20"/>
    </row>
    <row r="210" spans="1:5" ht="15.75">
      <c r="A210" s="18" t="s">
        <v>63</v>
      </c>
      <c r="B210" s="18"/>
      <c r="C210" s="18"/>
      <c r="D210" s="18"/>
      <c r="E210" s="21"/>
    </row>
    <row r="211" spans="1:5" ht="15.75">
      <c r="A211" s="12" t="s">
        <v>137</v>
      </c>
      <c r="B211" s="12"/>
      <c r="C211" s="12"/>
      <c r="D211" s="12"/>
      <c r="E211" s="1"/>
    </row>
    <row r="212" spans="1:5" ht="15.75">
      <c r="A212" s="12" t="s">
        <v>138</v>
      </c>
      <c r="B212" s="12"/>
      <c r="C212" s="12"/>
      <c r="D212" s="12"/>
      <c r="E212" s="1"/>
    </row>
    <row r="213" spans="1:5" ht="15.75">
      <c r="A213" s="12" t="s">
        <v>139</v>
      </c>
      <c r="B213" s="12"/>
      <c r="C213" s="12"/>
      <c r="D213" s="12"/>
      <c r="E213" s="1"/>
    </row>
    <row r="214" spans="1:5" ht="15.75">
      <c r="A214" s="18" t="s">
        <v>67</v>
      </c>
      <c r="B214" s="18"/>
      <c r="C214" s="18"/>
      <c r="D214" s="18"/>
      <c r="E214" s="19"/>
    </row>
    <row r="215" spans="1:5" ht="15.75">
      <c r="A215" s="12" t="s">
        <v>140</v>
      </c>
      <c r="B215" s="12"/>
      <c r="C215" s="12"/>
      <c r="D215" s="12"/>
      <c r="E215" s="1"/>
    </row>
    <row r="216" spans="1:5" ht="15.75">
      <c r="A216" s="12" t="s">
        <v>116</v>
      </c>
      <c r="B216" s="12"/>
      <c r="C216" s="12"/>
      <c r="D216" s="12"/>
      <c r="E216" s="1"/>
    </row>
    <row r="217" spans="1:5" ht="15.75">
      <c r="A217" s="18" t="s">
        <v>71</v>
      </c>
      <c r="B217" s="18"/>
      <c r="C217" s="18"/>
      <c r="D217" s="18"/>
      <c r="E217" s="19"/>
    </row>
    <row r="218" spans="1:5" ht="15.75">
      <c r="A218" s="12" t="s">
        <v>141</v>
      </c>
      <c r="B218" s="12"/>
      <c r="C218" s="12"/>
      <c r="D218" s="12"/>
      <c r="E218" s="1"/>
    </row>
    <row r="219" spans="1:5" ht="15.75">
      <c r="A219" s="12" t="s">
        <v>105</v>
      </c>
      <c r="B219" s="12"/>
      <c r="C219" s="12"/>
      <c r="D219" s="12"/>
      <c r="E219" s="1"/>
    </row>
    <row r="220" spans="1:5" ht="18.75">
      <c r="A220" s="13" t="s">
        <v>114</v>
      </c>
      <c r="B220" s="13"/>
      <c r="C220" s="13"/>
      <c r="D220" s="13"/>
      <c r="E220" s="19"/>
    </row>
    <row r="221" spans="1:5" ht="15.75">
      <c r="A221" s="12" t="s">
        <v>115</v>
      </c>
      <c r="B221" s="12"/>
      <c r="C221" s="12"/>
      <c r="D221" s="12"/>
      <c r="E221" s="1"/>
    </row>
    <row r="222" spans="1:5">
      <c r="A222" s="4"/>
      <c r="B222" s="4"/>
      <c r="C222" s="4"/>
      <c r="D222" s="4"/>
      <c r="E222" s="22"/>
    </row>
    <row r="223" spans="1:5">
      <c r="A223" s="5" t="s">
        <v>142</v>
      </c>
      <c r="B223" s="5"/>
      <c r="C223" s="5"/>
      <c r="D223" s="5"/>
      <c r="E223" s="24"/>
    </row>
    <row r="224" spans="1:5">
      <c r="A224" s="5"/>
      <c r="B224" s="5"/>
      <c r="C224" s="5"/>
      <c r="D224" s="5"/>
      <c r="E224" s="24"/>
    </row>
    <row r="225" spans="1:5" ht="19.5">
      <c r="A225" s="16" t="s">
        <v>55</v>
      </c>
      <c r="B225" s="17"/>
      <c r="C225" s="17"/>
      <c r="D225" s="17"/>
      <c r="E225" s="23"/>
    </row>
    <row r="226" spans="1:5" ht="15.75">
      <c r="A226" s="12" t="s">
        <v>143</v>
      </c>
      <c r="B226" s="12"/>
      <c r="C226" s="12"/>
      <c r="D226" s="12"/>
      <c r="E226" s="1"/>
    </row>
    <row r="227" spans="1:5" ht="15.75">
      <c r="A227" s="12" t="s">
        <v>144</v>
      </c>
      <c r="B227" s="12"/>
      <c r="C227" s="12"/>
      <c r="D227" s="12"/>
      <c r="E227" s="1"/>
    </row>
    <row r="228" spans="1:5" ht="15.75">
      <c r="A228" s="12" t="s">
        <v>145</v>
      </c>
      <c r="B228" s="12"/>
      <c r="C228" s="12"/>
      <c r="D228" s="12"/>
      <c r="E228" s="1"/>
    </row>
    <row r="229" spans="1:5" ht="15.75">
      <c r="A229" s="12" t="s">
        <v>146</v>
      </c>
      <c r="B229" s="12"/>
      <c r="C229" s="12"/>
      <c r="D229" s="12"/>
      <c r="E229" s="1"/>
    </row>
    <row r="230" spans="1:5" ht="15.75">
      <c r="A230" s="12" t="s">
        <v>147</v>
      </c>
      <c r="B230" s="12"/>
      <c r="C230" s="12"/>
      <c r="D230" s="12"/>
      <c r="E230" s="1"/>
    </row>
    <row r="231" spans="1:5" ht="18.75">
      <c r="A231" s="13" t="s">
        <v>62</v>
      </c>
      <c r="B231" s="13"/>
      <c r="C231" s="13"/>
      <c r="D231" s="13"/>
      <c r="E231" s="20"/>
    </row>
    <row r="232" spans="1:5" ht="15.75">
      <c r="A232" s="18" t="s">
        <v>63</v>
      </c>
      <c r="B232" s="18"/>
      <c r="C232" s="18"/>
      <c r="D232" s="18"/>
      <c r="E232" s="21"/>
    </row>
    <row r="233" spans="1:5" ht="15.75">
      <c r="A233" s="12" t="s">
        <v>148</v>
      </c>
      <c r="B233" s="12"/>
      <c r="C233" s="12"/>
      <c r="D233" s="12"/>
      <c r="E233" s="1"/>
    </row>
    <row r="234" spans="1:5" ht="15.75">
      <c r="A234" s="12" t="s">
        <v>149</v>
      </c>
      <c r="B234" s="12"/>
      <c r="C234" s="12"/>
      <c r="D234" s="12"/>
      <c r="E234" s="1"/>
    </row>
    <row r="235" spans="1:5" ht="15.75">
      <c r="A235" s="12" t="s">
        <v>150</v>
      </c>
      <c r="B235" s="12"/>
      <c r="C235" s="12"/>
      <c r="D235" s="12"/>
      <c r="E235" s="1"/>
    </row>
    <row r="236" spans="1:5" ht="15.75">
      <c r="A236" s="12" t="s">
        <v>151</v>
      </c>
      <c r="B236" s="12"/>
      <c r="C236" s="12"/>
      <c r="D236" s="12"/>
      <c r="E236" s="1"/>
    </row>
    <row r="237" spans="1:5" ht="15.75">
      <c r="A237" s="18" t="s">
        <v>67</v>
      </c>
      <c r="B237" s="18"/>
      <c r="C237" s="18"/>
      <c r="D237" s="18"/>
      <c r="E237" s="19"/>
    </row>
    <row r="238" spans="1:5" ht="15.75">
      <c r="A238" s="12" t="s">
        <v>152</v>
      </c>
      <c r="B238" s="12"/>
      <c r="C238" s="12"/>
      <c r="D238" s="12"/>
      <c r="E238" s="1"/>
    </row>
    <row r="239" spans="1:5" ht="15.75">
      <c r="A239" s="12" t="s">
        <v>153</v>
      </c>
      <c r="B239" s="12"/>
      <c r="C239" s="12"/>
      <c r="D239" s="12"/>
      <c r="E239" s="1"/>
    </row>
    <row r="240" spans="1:5" ht="15.75">
      <c r="A240" s="12" t="s">
        <v>154</v>
      </c>
      <c r="B240" s="12"/>
      <c r="C240" s="12"/>
      <c r="D240" s="12"/>
      <c r="E240" s="1"/>
    </row>
    <row r="241" spans="1:5" ht="15.75">
      <c r="A241" s="18" t="s">
        <v>71</v>
      </c>
      <c r="B241" s="18"/>
      <c r="C241" s="18"/>
      <c r="D241" s="18"/>
      <c r="E241" s="19"/>
    </row>
    <row r="242" spans="1:5" ht="15.75">
      <c r="A242" s="12" t="s">
        <v>155</v>
      </c>
      <c r="B242" s="12"/>
      <c r="C242" s="12"/>
      <c r="D242" s="12"/>
      <c r="E242" s="1"/>
    </row>
    <row r="243" spans="1:5" ht="15.75">
      <c r="A243" s="12" t="s">
        <v>156</v>
      </c>
      <c r="B243" s="12"/>
      <c r="C243" s="12"/>
      <c r="D243" s="12"/>
      <c r="E243" s="1"/>
    </row>
    <row r="244" spans="1:5" ht="15.75">
      <c r="A244" s="12" t="s">
        <v>157</v>
      </c>
      <c r="B244" s="12"/>
      <c r="C244" s="12"/>
      <c r="D244" s="12"/>
      <c r="E244" s="1"/>
    </row>
    <row r="245" spans="1:5" ht="15.75">
      <c r="A245" s="15"/>
      <c r="B245" s="15"/>
      <c r="C245" s="15"/>
      <c r="D245" s="4"/>
      <c r="E245" s="22"/>
    </row>
    <row r="246" spans="1:5" ht="19.5">
      <c r="A246" s="16" t="s">
        <v>74</v>
      </c>
      <c r="B246" s="17"/>
      <c r="C246" s="17"/>
      <c r="D246" s="17"/>
      <c r="E246" s="23"/>
    </row>
    <row r="247" spans="1:5" ht="15.75">
      <c r="A247" s="12" t="s">
        <v>158</v>
      </c>
      <c r="B247" s="12"/>
      <c r="C247" s="12"/>
      <c r="D247" s="12"/>
      <c r="E247" s="1"/>
    </row>
    <row r="248" spans="1:5" ht="15.75">
      <c r="A248" s="12" t="s">
        <v>159</v>
      </c>
      <c r="B248" s="12"/>
      <c r="C248" s="12"/>
      <c r="D248" s="12"/>
      <c r="E248" s="1"/>
    </row>
    <row r="249" spans="1:5" ht="15.75">
      <c r="A249" s="12" t="s">
        <v>160</v>
      </c>
      <c r="B249" s="12"/>
      <c r="C249" s="12"/>
      <c r="D249" s="12"/>
      <c r="E249" s="1"/>
    </row>
    <row r="250" spans="1:5" ht="15.75">
      <c r="A250" s="12" t="s">
        <v>161</v>
      </c>
      <c r="B250" s="12"/>
      <c r="C250" s="12"/>
      <c r="D250" s="12"/>
      <c r="E250" s="1"/>
    </row>
    <row r="251" spans="1:5" ht="15.75">
      <c r="A251" s="12" t="s">
        <v>162</v>
      </c>
      <c r="B251" s="12"/>
      <c r="C251" s="12"/>
      <c r="D251" s="12"/>
      <c r="E251" s="1"/>
    </row>
    <row r="252" spans="1:5" ht="18.75">
      <c r="A252" s="13" t="s">
        <v>62</v>
      </c>
      <c r="B252" s="13"/>
      <c r="C252" s="13"/>
      <c r="D252" s="13"/>
      <c r="E252" s="20"/>
    </row>
    <row r="253" spans="1:5" ht="15.75">
      <c r="A253" s="18" t="s">
        <v>63</v>
      </c>
      <c r="B253" s="18"/>
      <c r="C253" s="18"/>
      <c r="D253" s="18"/>
      <c r="E253" s="21"/>
    </row>
    <row r="254" spans="1:5" ht="15.75">
      <c r="A254" s="12" t="s">
        <v>163</v>
      </c>
      <c r="B254" s="12"/>
      <c r="C254" s="12"/>
      <c r="D254" s="12"/>
      <c r="E254" s="1"/>
    </row>
    <row r="255" spans="1:5" ht="15.75">
      <c r="A255" s="18" t="s">
        <v>67</v>
      </c>
      <c r="B255" s="18"/>
      <c r="C255" s="18"/>
      <c r="D255" s="18"/>
      <c r="E255" s="19"/>
    </row>
    <row r="256" spans="1:5" ht="15.75">
      <c r="A256" s="12" t="s">
        <v>164</v>
      </c>
      <c r="B256" s="12"/>
      <c r="C256" s="12"/>
      <c r="D256" s="12"/>
      <c r="E256" s="1"/>
    </row>
    <row r="257" spans="1:5" ht="15.75">
      <c r="A257" s="12" t="s">
        <v>165</v>
      </c>
      <c r="B257" s="12"/>
      <c r="C257" s="12"/>
      <c r="D257" s="12"/>
      <c r="E257" s="1"/>
    </row>
    <row r="258" spans="1:5" ht="15.75">
      <c r="A258" s="15"/>
      <c r="B258" s="15"/>
      <c r="C258" s="15"/>
      <c r="D258" s="4"/>
      <c r="E258" s="22"/>
    </row>
    <row r="259" spans="1:5" ht="19.5">
      <c r="A259" s="16" t="s">
        <v>84</v>
      </c>
      <c r="B259" s="17"/>
      <c r="C259" s="17"/>
      <c r="D259" s="17"/>
      <c r="E259" s="23"/>
    </row>
    <row r="260" spans="1:5" ht="15.75">
      <c r="A260" s="12" t="s">
        <v>166</v>
      </c>
      <c r="B260" s="12"/>
      <c r="C260" s="12"/>
      <c r="D260" s="12"/>
      <c r="E260" s="1"/>
    </row>
    <row r="261" spans="1:5" ht="15.75">
      <c r="A261" s="12" t="s">
        <v>161</v>
      </c>
      <c r="B261" s="12"/>
      <c r="C261" s="12"/>
      <c r="D261" s="12"/>
      <c r="E261" s="1"/>
    </row>
    <row r="262" spans="1:5" ht="15.75">
      <c r="A262" s="12" t="s">
        <v>167</v>
      </c>
      <c r="B262" s="12"/>
      <c r="C262" s="12"/>
      <c r="D262" s="12"/>
      <c r="E262" s="1"/>
    </row>
    <row r="263" spans="1:5" ht="15.75">
      <c r="A263" s="12" t="s">
        <v>168</v>
      </c>
      <c r="B263" s="12"/>
      <c r="C263" s="12"/>
      <c r="D263" s="12"/>
      <c r="E263" s="1"/>
    </row>
    <row r="264" spans="1:5" ht="15.75">
      <c r="A264" s="12" t="s">
        <v>169</v>
      </c>
      <c r="B264" s="12"/>
      <c r="C264" s="12"/>
      <c r="D264" s="12"/>
      <c r="E264" s="1"/>
    </row>
    <row r="265" spans="1:5" ht="18.75">
      <c r="A265" s="13" t="s">
        <v>62</v>
      </c>
      <c r="B265" s="13"/>
      <c r="C265" s="13"/>
      <c r="D265" s="13"/>
      <c r="E265" s="20"/>
    </row>
    <row r="266" spans="1:5" ht="15.75">
      <c r="A266" s="18" t="s">
        <v>63</v>
      </c>
      <c r="B266" s="18"/>
      <c r="C266" s="18"/>
      <c r="D266" s="18"/>
      <c r="E266" s="21"/>
    </row>
    <row r="267" spans="1:5" ht="15.75">
      <c r="A267" s="12" t="s">
        <v>162</v>
      </c>
      <c r="B267" s="12"/>
      <c r="C267" s="12"/>
      <c r="D267" s="12"/>
      <c r="E267" s="1"/>
    </row>
    <row r="268" spans="1:5" ht="15.75">
      <c r="A268" s="12" t="s">
        <v>170</v>
      </c>
      <c r="B268" s="12"/>
      <c r="C268" s="12"/>
      <c r="D268" s="12"/>
      <c r="E268" s="1"/>
    </row>
    <row r="269" spans="1:5" ht="15.75">
      <c r="A269" s="18" t="s">
        <v>67</v>
      </c>
      <c r="B269" s="18"/>
      <c r="C269" s="18"/>
      <c r="D269" s="18"/>
      <c r="E269" s="19"/>
    </row>
    <row r="270" spans="1:5" ht="15.75">
      <c r="A270" s="12" t="s">
        <v>157</v>
      </c>
      <c r="B270" s="12"/>
      <c r="C270" s="12"/>
      <c r="D270" s="12"/>
      <c r="E270" s="1"/>
    </row>
    <row r="271" spans="1:5" ht="15.75">
      <c r="A271" s="12" t="s">
        <v>143</v>
      </c>
      <c r="B271" s="12"/>
      <c r="C271" s="12"/>
      <c r="D271" s="12"/>
      <c r="E271" s="1"/>
    </row>
    <row r="272" spans="1:5" ht="15.75">
      <c r="A272" s="18" t="s">
        <v>71</v>
      </c>
      <c r="B272" s="18"/>
      <c r="C272" s="18"/>
      <c r="D272" s="18"/>
      <c r="E272" s="19"/>
    </row>
    <row r="273" spans="1:5" ht="15.75">
      <c r="A273" s="12" t="s">
        <v>160</v>
      </c>
      <c r="B273" s="12"/>
      <c r="C273" s="12"/>
      <c r="D273" s="12"/>
      <c r="E273" s="1"/>
    </row>
    <row r="274" spans="1:5" ht="15.75">
      <c r="A274" s="12" t="s">
        <v>164</v>
      </c>
      <c r="B274" s="12"/>
      <c r="C274" s="12"/>
      <c r="D274" s="12"/>
      <c r="E274" s="1"/>
    </row>
    <row r="275" spans="1:5" ht="15.75">
      <c r="A275" s="15"/>
      <c r="B275" s="15"/>
      <c r="C275" s="15"/>
      <c r="D275" s="4"/>
      <c r="E275" s="22"/>
    </row>
    <row r="276" spans="1:5" ht="19.5">
      <c r="A276" s="16" t="s">
        <v>93</v>
      </c>
      <c r="B276" s="17"/>
      <c r="C276" s="17"/>
      <c r="D276" s="17"/>
      <c r="E276" s="23"/>
    </row>
    <row r="277" spans="1:5" ht="15.75">
      <c r="A277" s="12" t="s">
        <v>171</v>
      </c>
      <c r="B277" s="12"/>
      <c r="C277" s="12"/>
      <c r="D277" s="12"/>
      <c r="E277" s="1"/>
    </row>
    <row r="278" spans="1:5" ht="15.75">
      <c r="A278" s="12" t="s">
        <v>172</v>
      </c>
      <c r="B278" s="12"/>
      <c r="C278" s="12"/>
      <c r="D278" s="12"/>
      <c r="E278" s="1"/>
    </row>
    <row r="279" spans="1:5" ht="15.75">
      <c r="A279" s="12" t="s">
        <v>173</v>
      </c>
      <c r="B279" s="12"/>
      <c r="C279" s="12"/>
      <c r="D279" s="12"/>
      <c r="E279" s="1"/>
    </row>
    <row r="280" spans="1:5" ht="15.75">
      <c r="A280" s="12" t="s">
        <v>158</v>
      </c>
      <c r="B280" s="12"/>
      <c r="C280" s="12"/>
      <c r="D280" s="12"/>
      <c r="E280" s="1"/>
    </row>
    <row r="281" spans="1:5" ht="15.75">
      <c r="A281" s="12" t="s">
        <v>174</v>
      </c>
      <c r="B281" s="12"/>
      <c r="C281" s="12"/>
      <c r="D281" s="12"/>
      <c r="E281" s="1"/>
    </row>
    <row r="282" spans="1:5" ht="18.75">
      <c r="A282" s="13" t="s">
        <v>62</v>
      </c>
      <c r="B282" s="13"/>
      <c r="C282" s="13"/>
      <c r="D282" s="13"/>
      <c r="E282" s="20"/>
    </row>
    <row r="283" spans="1:5" ht="15.75">
      <c r="A283" s="18" t="s">
        <v>63</v>
      </c>
      <c r="B283" s="18"/>
      <c r="C283" s="18"/>
      <c r="D283" s="18"/>
      <c r="E283" s="21"/>
    </row>
    <row r="284" spans="1:5" ht="15.75">
      <c r="A284" s="12" t="s">
        <v>175</v>
      </c>
      <c r="B284" s="12"/>
      <c r="C284" s="12"/>
      <c r="D284" s="12"/>
      <c r="E284" s="1"/>
    </row>
    <row r="285" spans="1:5" ht="15.75">
      <c r="A285" s="12" t="s">
        <v>153</v>
      </c>
      <c r="B285" s="12"/>
      <c r="C285" s="12"/>
      <c r="D285" s="12"/>
      <c r="E285" s="1"/>
    </row>
    <row r="286" spans="1:5" ht="15.75">
      <c r="A286" s="18" t="s">
        <v>67</v>
      </c>
      <c r="B286" s="18"/>
      <c r="C286" s="18"/>
      <c r="D286" s="18"/>
      <c r="E286" s="19"/>
    </row>
    <row r="287" spans="1:5" ht="15.75">
      <c r="A287" s="12" t="s">
        <v>148</v>
      </c>
      <c r="B287" s="12"/>
      <c r="C287" s="12"/>
      <c r="D287" s="12"/>
      <c r="E287" s="1"/>
    </row>
    <row r="288" spans="1:5" ht="15.75">
      <c r="A288" s="12" t="s">
        <v>176</v>
      </c>
      <c r="B288" s="12"/>
      <c r="C288" s="12"/>
      <c r="D288" s="12"/>
      <c r="E288" s="1"/>
    </row>
    <row r="289" hidden="1"/>
  </sheetData>
  <sheetProtection sheet="1" objects="1" scenarios="1" selectLockedCells="1"/>
  <mergeCells count="297">
    <mergeCell ref="E282:E283"/>
    <mergeCell ref="E111:E112"/>
    <mergeCell ref="E128:E129"/>
    <mergeCell ref="E141:E142"/>
    <mergeCell ref="E149:E150"/>
    <mergeCell ref="E172:E173"/>
    <mergeCell ref="E189:E190"/>
    <mergeCell ref="E209:E210"/>
    <mergeCell ref="E231:E232"/>
    <mergeCell ref="E252:E253"/>
    <mergeCell ref="A248:D248"/>
    <mergeCell ref="A249:D249"/>
    <mergeCell ref="A250:D250"/>
    <mergeCell ref="A251:D251"/>
    <mergeCell ref="A252:D252"/>
    <mergeCell ref="A253:D253"/>
    <mergeCell ref="A240:D240"/>
    <mergeCell ref="A241:D241"/>
    <mergeCell ref="A242:D242"/>
    <mergeCell ref="A243:D243"/>
    <mergeCell ref="A273:D273"/>
    <mergeCell ref="A274:D274"/>
    <mergeCell ref="A276:D276"/>
    <mergeCell ref="A277:D277"/>
    <mergeCell ref="A254:D254"/>
    <mergeCell ref="A255:D255"/>
    <mergeCell ref="A256:D256"/>
    <mergeCell ref="A257:D257"/>
    <mergeCell ref="A259:D259"/>
    <mergeCell ref="A287:D287"/>
    <mergeCell ref="A288:D288"/>
    <mergeCell ref="A279:D279"/>
    <mergeCell ref="A280:D280"/>
    <mergeCell ref="A281:D281"/>
    <mergeCell ref="A282:D282"/>
    <mergeCell ref="A283:D283"/>
    <mergeCell ref="A284:D284"/>
    <mergeCell ref="A260:D260"/>
    <mergeCell ref="A261:D261"/>
    <mergeCell ref="A262:D262"/>
    <mergeCell ref="A263:D263"/>
    <mergeCell ref="A264:D264"/>
    <mergeCell ref="A265:D265"/>
    <mergeCell ref="A278:D278"/>
    <mergeCell ref="A266:D266"/>
    <mergeCell ref="A267:D267"/>
    <mergeCell ref="A268:D268"/>
    <mergeCell ref="A269:D269"/>
    <mergeCell ref="A270:D270"/>
    <mergeCell ref="A271:D271"/>
    <mergeCell ref="A285:D285"/>
    <mergeCell ref="A286:D286"/>
    <mergeCell ref="A272:D272"/>
    <mergeCell ref="A246:D246"/>
    <mergeCell ref="A247:D247"/>
    <mergeCell ref="A244:D244"/>
    <mergeCell ref="A233:D233"/>
    <mergeCell ref="A234:D234"/>
    <mergeCell ref="A236:D236"/>
    <mergeCell ref="A237:D237"/>
    <mergeCell ref="A238:D238"/>
    <mergeCell ref="A239:D239"/>
    <mergeCell ref="A227:D227"/>
    <mergeCell ref="A228:D228"/>
    <mergeCell ref="A229:D229"/>
    <mergeCell ref="A230:D230"/>
    <mergeCell ref="A231:D231"/>
    <mergeCell ref="A232:D232"/>
    <mergeCell ref="A235:D235"/>
    <mergeCell ref="A200:D200"/>
    <mergeCell ref="A201:D201"/>
    <mergeCell ref="A221:D221"/>
    <mergeCell ref="A223:D224"/>
    <mergeCell ref="A225:D225"/>
    <mergeCell ref="A226:D226"/>
    <mergeCell ref="A215:D215"/>
    <mergeCell ref="A216:D216"/>
    <mergeCell ref="A217:D217"/>
    <mergeCell ref="A218:D218"/>
    <mergeCell ref="A219:D219"/>
    <mergeCell ref="A220:D220"/>
    <mergeCell ref="A209:D209"/>
    <mergeCell ref="A210:D210"/>
    <mergeCell ref="A211:D211"/>
    <mergeCell ref="A212:D212"/>
    <mergeCell ref="A213:D213"/>
    <mergeCell ref="A214:D214"/>
    <mergeCell ref="A203:D203"/>
    <mergeCell ref="A204:D204"/>
    <mergeCell ref="A205:D205"/>
    <mergeCell ref="A206:D206"/>
    <mergeCell ref="A207:D207"/>
    <mergeCell ref="A208:D208"/>
    <mergeCell ref="A193:D193"/>
    <mergeCell ref="A196:D196"/>
    <mergeCell ref="A197:D197"/>
    <mergeCell ref="A198:D198"/>
    <mergeCell ref="A199:D199"/>
    <mergeCell ref="A194:D194"/>
    <mergeCell ref="A195:D195"/>
    <mergeCell ref="A187:D187"/>
    <mergeCell ref="A188:D188"/>
    <mergeCell ref="A189:D189"/>
    <mergeCell ref="A190:D190"/>
    <mergeCell ref="A191:D191"/>
    <mergeCell ref="A192:D192"/>
    <mergeCell ref="A179:D179"/>
    <mergeCell ref="A183:D183"/>
    <mergeCell ref="A184:D184"/>
    <mergeCell ref="A185:D185"/>
    <mergeCell ref="A186:D186"/>
    <mergeCell ref="A180:D180"/>
    <mergeCell ref="A181:D181"/>
    <mergeCell ref="A171:D171"/>
    <mergeCell ref="A172:D172"/>
    <mergeCell ref="A173:D173"/>
    <mergeCell ref="A175:D175"/>
    <mergeCell ref="A177:D177"/>
    <mergeCell ref="A178:D178"/>
    <mergeCell ref="A176:D176"/>
    <mergeCell ref="A174:D174"/>
    <mergeCell ref="A161:D161"/>
    <mergeCell ref="A166:D166"/>
    <mergeCell ref="A167:D167"/>
    <mergeCell ref="A168:D168"/>
    <mergeCell ref="A169:D169"/>
    <mergeCell ref="A170:D170"/>
    <mergeCell ref="A163:D163"/>
    <mergeCell ref="A164:D164"/>
    <mergeCell ref="A155:D155"/>
    <mergeCell ref="A156:D156"/>
    <mergeCell ref="A157:D157"/>
    <mergeCell ref="A158:D158"/>
    <mergeCell ref="A160:D160"/>
    <mergeCell ref="A162:D162"/>
    <mergeCell ref="A159:D159"/>
    <mergeCell ref="A148:D148"/>
    <mergeCell ref="A149:D149"/>
    <mergeCell ref="A150:D150"/>
    <mergeCell ref="A152:D152"/>
    <mergeCell ref="A153:D153"/>
    <mergeCell ref="A154:D154"/>
    <mergeCell ref="A151:D151"/>
    <mergeCell ref="A143:D143"/>
    <mergeCell ref="A144:D144"/>
    <mergeCell ref="A145:D145"/>
    <mergeCell ref="A146:D146"/>
    <mergeCell ref="A147:D147"/>
    <mergeCell ref="A141:D142"/>
    <mergeCell ref="A137:D137"/>
    <mergeCell ref="A138:D138"/>
    <mergeCell ref="A139:D139"/>
    <mergeCell ref="A131:D131"/>
    <mergeCell ref="A132:D132"/>
    <mergeCell ref="A133:D133"/>
    <mergeCell ref="A134:D134"/>
    <mergeCell ref="A135:D135"/>
    <mergeCell ref="A136:D136"/>
    <mergeCell ref="A124:D124"/>
    <mergeCell ref="A125:D125"/>
    <mergeCell ref="A126:D126"/>
    <mergeCell ref="A127:D127"/>
    <mergeCell ref="A129:D129"/>
    <mergeCell ref="A130:D130"/>
    <mergeCell ref="A128:D128"/>
    <mergeCell ref="A117:D117"/>
    <mergeCell ref="A118:D118"/>
    <mergeCell ref="A119:D119"/>
    <mergeCell ref="A120:D120"/>
    <mergeCell ref="A122:D122"/>
    <mergeCell ref="A123:D123"/>
    <mergeCell ref="A110:D110"/>
    <mergeCell ref="A112:D112"/>
    <mergeCell ref="A113:D113"/>
    <mergeCell ref="A114:D114"/>
    <mergeCell ref="A115:D115"/>
    <mergeCell ref="A116:D116"/>
    <mergeCell ref="A111:D111"/>
    <mergeCell ref="A103:D103"/>
    <mergeCell ref="A105:D105"/>
    <mergeCell ref="A106:D106"/>
    <mergeCell ref="A107:D107"/>
    <mergeCell ref="A108:D108"/>
    <mergeCell ref="A109:D109"/>
    <mergeCell ref="A96:D96"/>
    <mergeCell ref="A98:D98"/>
    <mergeCell ref="A99:D99"/>
    <mergeCell ref="A100:D100"/>
    <mergeCell ref="A101:D101"/>
    <mergeCell ref="A102:D102"/>
    <mergeCell ref="A97:D97"/>
    <mergeCell ref="A89:D89"/>
    <mergeCell ref="A91:D91"/>
    <mergeCell ref="A92:D92"/>
    <mergeCell ref="A93:D93"/>
    <mergeCell ref="A94:D94"/>
    <mergeCell ref="A95:D95"/>
    <mergeCell ref="A83:D83"/>
    <mergeCell ref="A84:D84"/>
    <mergeCell ref="A85:D85"/>
    <mergeCell ref="A86:D86"/>
    <mergeCell ref="A87:D87"/>
    <mergeCell ref="A88:D88"/>
    <mergeCell ref="A77:D77"/>
    <mergeCell ref="A78:D78"/>
    <mergeCell ref="A79:D79"/>
    <mergeCell ref="A80:D80"/>
    <mergeCell ref="A81:D81"/>
    <mergeCell ref="A82:D82"/>
    <mergeCell ref="A70:D71"/>
    <mergeCell ref="A72:D72"/>
    <mergeCell ref="A73:D73"/>
    <mergeCell ref="A74:D74"/>
    <mergeCell ref="A75:D75"/>
    <mergeCell ref="A76:D76"/>
    <mergeCell ref="A63:D63"/>
    <mergeCell ref="A64:D64"/>
    <mergeCell ref="A65:D65"/>
    <mergeCell ref="A66:D66"/>
    <mergeCell ref="A67:D67"/>
    <mergeCell ref="A68:D68"/>
    <mergeCell ref="A55:D55"/>
    <mergeCell ref="A56:D56"/>
    <mergeCell ref="A57:D57"/>
    <mergeCell ref="A58:D58"/>
    <mergeCell ref="A60:D61"/>
    <mergeCell ref="A62:D62"/>
    <mergeCell ref="A47:D47"/>
    <mergeCell ref="A48:D48"/>
    <mergeCell ref="A50:D51"/>
    <mergeCell ref="A52:D52"/>
    <mergeCell ref="A53:D53"/>
    <mergeCell ref="A54:D54"/>
    <mergeCell ref="A40:D41"/>
    <mergeCell ref="A42:D42"/>
    <mergeCell ref="A43:D43"/>
    <mergeCell ref="A44:D44"/>
    <mergeCell ref="A45:D45"/>
    <mergeCell ref="A46:D46"/>
    <mergeCell ref="A33:D33"/>
    <mergeCell ref="A34:D34"/>
    <mergeCell ref="A35:D35"/>
    <mergeCell ref="A36:D36"/>
    <mergeCell ref="A37:D37"/>
    <mergeCell ref="A38:D38"/>
    <mergeCell ref="A27:D27"/>
    <mergeCell ref="A28:D28"/>
    <mergeCell ref="A30:D31"/>
    <mergeCell ref="A32:D32"/>
    <mergeCell ref="A1:O3"/>
    <mergeCell ref="A17:D17"/>
    <mergeCell ref="A19:D20"/>
    <mergeCell ref="A21:D21"/>
    <mergeCell ref="A22:D22"/>
    <mergeCell ref="A23:D23"/>
    <mergeCell ref="A24:D24"/>
    <mergeCell ref="A16:D16"/>
    <mergeCell ref="A6:D6"/>
    <mergeCell ref="A7:D7"/>
    <mergeCell ref="A8:D8"/>
    <mergeCell ref="A9:D9"/>
    <mergeCell ref="A10:D10"/>
    <mergeCell ref="A11:D11"/>
    <mergeCell ref="K6:M7"/>
    <mergeCell ref="N6:N7"/>
    <mergeCell ref="G23:H24"/>
    <mergeCell ref="I23:I24"/>
    <mergeCell ref="A25:D25"/>
    <mergeCell ref="A26:D26"/>
    <mergeCell ref="G5:H5"/>
    <mergeCell ref="G6:H6"/>
    <mergeCell ref="G8:H8"/>
    <mergeCell ref="A12:D12"/>
    <mergeCell ref="A4:D5"/>
    <mergeCell ref="A13:D13"/>
    <mergeCell ref="A14:D14"/>
    <mergeCell ref="A15:D15"/>
    <mergeCell ref="E202:E203"/>
    <mergeCell ref="E222:E225"/>
    <mergeCell ref="E245:E246"/>
    <mergeCell ref="E258:E259"/>
    <mergeCell ref="E275:E276"/>
    <mergeCell ref="E182:E183"/>
    <mergeCell ref="E165:E166"/>
    <mergeCell ref="E121:E122"/>
    <mergeCell ref="E265:E266"/>
    <mergeCell ref="E104:E105"/>
    <mergeCell ref="E90:E91"/>
    <mergeCell ref="E69:E71"/>
    <mergeCell ref="E59:E61"/>
    <mergeCell ref="E49:E51"/>
    <mergeCell ref="E39:E41"/>
    <mergeCell ref="E29:E31"/>
    <mergeCell ref="E18:E20"/>
    <mergeCell ref="E4:E5"/>
    <mergeCell ref="E78:E79"/>
    <mergeCell ref="E97:E98"/>
  </mergeCells>
  <conditionalFormatting sqref="F7:F290 E204:E290 E184:E202 E167:E182 E143:E165 E123:E140 E106:E121 E92:E104 E72:E90 E62:E69 E52:E59 E42:E49 E32:E39 E7:E18 E21:E29">
    <cfRule type="cellIs" dxfId="7" priority="6" operator="greaterThanOrEqual">
      <formula>5</formula>
    </cfRule>
    <cfRule type="cellIs" dxfId="6" priority="7" operator="lessThanOrEqual">
      <formula>4</formula>
    </cfRule>
  </conditionalFormatting>
  <conditionalFormatting sqref="B6:D6">
    <cfRule type="expression" dxfId="5" priority="5">
      <formula>IF(G6,"&lt;5")</formula>
    </cfRule>
  </conditionalFormatting>
  <conditionalFormatting sqref="A6">
    <cfRule type="expression" dxfId="4" priority="9">
      <formula>IF(E7,"&lt;5")</formula>
    </cfRule>
  </conditionalFormatting>
  <conditionalFormatting sqref="I8">
    <cfRule type="cellIs" dxfId="3" priority="4" operator="lessThan">
      <formula>5</formula>
    </cfRule>
    <cfRule type="cellIs" dxfId="2" priority="3" operator="greaterThanOrEqual">
      <formula>5</formula>
    </cfRule>
  </conditionalFormatting>
  <conditionalFormatting sqref="E6">
    <cfRule type="cellIs" dxfId="1" priority="2" operator="lessThan">
      <formula>5</formula>
    </cfRule>
    <cfRule type="cellIs" dxfId="0" priority="1" operator="greaterThanOrEqual">
      <formula>5</formula>
    </cfRule>
  </conditionalFormatting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Βαθμολογία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2011-01-25T11:25:01Z</dcterms:modified>
</cp:coreProperties>
</file>